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7320" windowHeight="4725"/>
  </bookViews>
  <sheets>
    <sheet name="Mg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D2" i="1"/>
  <c r="D3"/>
  <c r="D4"/>
  <c r="D5"/>
  <c r="C2"/>
  <c r="C3"/>
  <c r="C4"/>
  <c r="C5"/>
  <c r="B2"/>
  <c r="B3"/>
  <c r="B4"/>
  <c r="B5"/>
</calcChain>
</file>

<file path=xl/sharedStrings.xml><?xml version="1.0" encoding="utf-8"?>
<sst xmlns="http://schemas.openxmlformats.org/spreadsheetml/2006/main" count="3" uniqueCount="3">
  <si>
    <t>Al</t>
  </si>
  <si>
    <t>Ce</t>
  </si>
  <si>
    <t>Control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</si>
</sst>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1"/>
  <c:chart>
    <c:plotArea>
      <c:layout>
        <c:manualLayout>
          <c:layoutTarget val="inner"/>
          <c:xMode val="edge"/>
          <c:yMode val="edge"/>
          <c:x val="0.1529190726159238"/>
          <c:y val="5.1400554097404488E-2"/>
          <c:w val="0.80929615048119063"/>
          <c:h val="0.51126544328402468"/>
        </c:manualLayout>
      </c:layout>
      <c:scatterChart>
        <c:scatterStyle val="smoothMarker"/>
        <c:ser>
          <c:idx val="0"/>
          <c:order val="0"/>
          <c:tx>
            <c:strRef>
              <c:f>Mg!$B$1</c:f>
              <c:strCache>
                <c:ptCount val="1"/>
                <c:pt idx="0">
                  <c:v>Control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xVal>
            <c:numRef>
              <c:f>Mg!$A$2:$A$6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</c:numCache>
            </c:numRef>
          </c:xVal>
          <c:yVal>
            <c:numRef>
              <c:f>Mg!$B$2:$B$6</c:f>
              <c:numCache>
                <c:formatCode>0.00</c:formatCode>
                <c:ptCount val="5"/>
                <c:pt idx="0">
                  <c:v>0.94118000000000002</c:v>
                </c:pt>
                <c:pt idx="1">
                  <c:v>0.97795999999999994</c:v>
                </c:pt>
                <c:pt idx="2">
                  <c:v>1.05152</c:v>
                </c:pt>
                <c:pt idx="3">
                  <c:v>1.1986399999999999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Mg!$C$1</c:f>
              <c:strCache>
                <c:ptCount val="1"/>
                <c:pt idx="0">
                  <c:v>Ce</c:v>
                </c:pt>
              </c:strCache>
            </c:strRef>
          </c:tx>
          <c:xVal>
            <c:numRef>
              <c:f>Mg!$A$2:$A$6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</c:numCache>
            </c:numRef>
          </c:xVal>
          <c:yVal>
            <c:numRef>
              <c:f>Mg!$C$2:$C$6</c:f>
              <c:numCache>
                <c:formatCode>0.00</c:formatCode>
                <c:ptCount val="5"/>
                <c:pt idx="0">
                  <c:v>0.93711999999999995</c:v>
                </c:pt>
                <c:pt idx="1">
                  <c:v>1.1852799999999999</c:v>
                </c:pt>
                <c:pt idx="2">
                  <c:v>1.5347200000000001</c:v>
                </c:pt>
                <c:pt idx="3">
                  <c:v>1.64608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Mg!$D$1</c:f>
              <c:strCache>
                <c:ptCount val="1"/>
                <c:pt idx="0">
                  <c:v>Al</c:v>
                </c:pt>
              </c:strCache>
            </c:strRef>
          </c:tx>
          <c:xVal>
            <c:numRef>
              <c:f>Mg!$A$2:$A$6</c:f>
              <c:numCache>
                <c:formatCode>General</c:formatCode>
                <c:ptCount val="5"/>
                <c:pt idx="0">
                  <c:v>6</c:v>
                </c:pt>
                <c:pt idx="1">
                  <c:v>12</c:v>
                </c:pt>
                <c:pt idx="2">
                  <c:v>24</c:v>
                </c:pt>
                <c:pt idx="3">
                  <c:v>48</c:v>
                </c:pt>
              </c:numCache>
            </c:numRef>
          </c:xVal>
          <c:yVal>
            <c:numRef>
              <c:f>Mg!$D$2:$D$6</c:f>
              <c:numCache>
                <c:formatCode>0.00</c:formatCode>
                <c:ptCount val="5"/>
                <c:pt idx="0">
                  <c:v>1.4411799999999999</c:v>
                </c:pt>
                <c:pt idx="1">
                  <c:v>1.3748200000000002</c:v>
                </c:pt>
                <c:pt idx="2">
                  <c:v>1.31338</c:v>
                </c:pt>
                <c:pt idx="3">
                  <c:v>1.4756200000000002</c:v>
                </c:pt>
              </c:numCache>
            </c:numRef>
          </c:yVal>
          <c:smooth val="1"/>
        </c:ser>
        <c:axId val="50737536"/>
        <c:axId val="50739456"/>
      </c:scatterChart>
      <c:valAx>
        <c:axId val="50737536"/>
        <c:scaling>
          <c:orientation val="minMax"/>
          <c:max val="48"/>
          <c:min val="6"/>
        </c:scaling>
        <c:axPos val="b"/>
        <c:title>
          <c:tx>
            <c:rich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pt-BR" sz="1200">
                    <a:latin typeface="Times New Roman" pitchFamily="18" charset="0"/>
                    <a:cs typeface="Times New Roman" pitchFamily="18" charset="0"/>
                  </a:rPr>
                  <a:t>Phosphorus</a:t>
                </a:r>
                <a:r>
                  <a:rPr lang="pt-BR" sz="1200" baseline="0">
                    <a:latin typeface="Times New Roman" pitchFamily="18" charset="0"/>
                    <a:cs typeface="Times New Roman" pitchFamily="18" charset="0"/>
                  </a:rPr>
                  <a:t> levels</a:t>
                </a:r>
                <a:r>
                  <a:rPr lang="pt-BR" sz="1200">
                    <a:latin typeface="Times New Roman" pitchFamily="18" charset="0"/>
                    <a:cs typeface="Times New Roman" pitchFamily="18" charset="0"/>
                  </a:rPr>
                  <a:t> (mg dm</a:t>
                </a:r>
                <a:r>
                  <a:rPr lang="pt-BR" sz="1200" baseline="30000">
                    <a:latin typeface="Times New Roman" pitchFamily="18" charset="0"/>
                    <a:cs typeface="Times New Roman" pitchFamily="18" charset="0"/>
                  </a:rPr>
                  <a:t>-3</a:t>
                </a:r>
                <a:r>
                  <a:rPr lang="pt-BR" sz="1200">
                    <a:latin typeface="Times New Roman" pitchFamily="18" charset="0"/>
                    <a:cs typeface="Times New Roman" pitchFamily="18" charset="0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34551379190808695"/>
              <c:y val="0.62763438320209974"/>
            </c:manualLayout>
          </c:layout>
        </c:title>
        <c:numFmt formatCode="General" sourceLinked="1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  <c:crossAx val="50739456"/>
        <c:crosses val="autoZero"/>
        <c:crossBetween val="midCat"/>
        <c:majorUnit val="6"/>
      </c:valAx>
      <c:valAx>
        <c:axId val="50739456"/>
        <c:scaling>
          <c:orientation val="minMax"/>
          <c:max val="2"/>
        </c:scaling>
        <c:axPos val="l"/>
        <c:title>
          <c:tx>
            <c:rich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pt-BR" sz="1200">
                    <a:latin typeface="Times New Roman" pitchFamily="18" charset="0"/>
                    <a:cs typeface="Times New Roman" pitchFamily="18" charset="0"/>
                  </a:rPr>
                  <a:t>Mg (g kg</a:t>
                </a:r>
                <a:r>
                  <a:rPr lang="pt-BR" sz="1200" baseline="30000">
                    <a:latin typeface="Times New Roman" pitchFamily="18" charset="0"/>
                    <a:cs typeface="Times New Roman" pitchFamily="18" charset="0"/>
                  </a:rPr>
                  <a:t>-1</a:t>
                </a:r>
                <a:r>
                  <a:rPr lang="pt-BR" sz="1200">
                    <a:latin typeface="Times New Roman" pitchFamily="18" charset="0"/>
                    <a:cs typeface="Times New Roman" pitchFamily="18" charset="0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2.6273351051244398E-2"/>
              <c:y val="0.19594146981627308"/>
            </c:manualLayout>
          </c:layout>
        </c:title>
        <c:numFmt formatCode="0.0" sourceLinked="0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pt-BR"/>
          </a:p>
        </c:txPr>
        <c:crossAx val="50737536"/>
        <c:crosses val="autoZero"/>
        <c:crossBetween val="midCat"/>
        <c:majorUnit val="0.5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"/>
          <c:y val="0.7554866141732286"/>
          <c:w val="0.2638888888888905"/>
          <c:h val="0.20925538057742887"/>
        </c:manualLayout>
      </c:layout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pt-BR"/>
        </a:p>
      </c:txPr>
    </c:legend>
    <c:plotVisOnly val="1"/>
    <c:dispBlanksAs val="gap"/>
  </c:chart>
  <c:spPr>
    <a:noFill/>
    <a:ln>
      <a:noFill/>
    </a:ln>
  </c:spPr>
  <c:printSettings>
    <c:headerFooter/>
    <c:pageMargins b="0.78740157499999996" l="0.511811024" r="0.511811024" t="0.78740157499999996" header="0.31496062000000108" footer="0.31496062000000108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142874</xdr:colOff>
      <xdr:row>13</xdr:row>
      <xdr:rowOff>152400</xdr:rowOff>
    </xdr:from>
    <xdr:to>
      <xdr:col>11</xdr:col>
      <xdr:colOff>76200</xdr:colOff>
      <xdr:row>14</xdr:row>
      <xdr:rowOff>190499</xdr:rowOff>
    </xdr:to>
    <xdr:sp macro="" textlink="">
      <xdr:nvSpPr>
        <xdr:cNvPr id="5" name="CaixaDeTexto 4"/>
        <xdr:cNvSpPr txBox="1"/>
      </xdr:nvSpPr>
      <xdr:spPr>
        <a:xfrm>
          <a:off x="4410074" y="2438400"/>
          <a:ext cx="2371726" cy="228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pt-BR" sz="1000"/>
        </a:p>
      </xdr:txBody>
    </xdr:sp>
    <xdr:clientData/>
  </xdr:twoCellAnchor>
  <xdr:twoCellAnchor>
    <xdr:from>
      <xdr:col>4</xdr:col>
      <xdr:colOff>85725</xdr:colOff>
      <xdr:row>6</xdr:row>
      <xdr:rowOff>1</xdr:rowOff>
    </xdr:from>
    <xdr:to>
      <xdr:col>11</xdr:col>
      <xdr:colOff>361950</xdr:colOff>
      <xdr:row>26</xdr:row>
      <xdr:rowOff>1</xdr:rowOff>
    </xdr:to>
    <xdr:grpSp>
      <xdr:nvGrpSpPr>
        <xdr:cNvPr id="6" name="Grupo 5"/>
        <xdr:cNvGrpSpPr/>
      </xdr:nvGrpSpPr>
      <xdr:grpSpPr>
        <a:xfrm>
          <a:off x="2524125" y="1143001"/>
          <a:ext cx="4543425" cy="3810000"/>
          <a:chOff x="2524125" y="1143001"/>
          <a:chExt cx="4543425" cy="3810000"/>
        </a:xfrm>
      </xdr:grpSpPr>
      <xdr:graphicFrame macro="">
        <xdr:nvGraphicFramePr>
          <xdr:cNvPr id="1118" name="Gráfico 6"/>
          <xdr:cNvGraphicFramePr>
            <a:graphicFrameLocks/>
          </xdr:cNvGraphicFramePr>
        </xdr:nvGraphicFramePr>
        <xdr:xfrm>
          <a:off x="2524125" y="1143001"/>
          <a:ext cx="4543425" cy="381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3"/>
          <xdr:cNvSpPr txBox="1"/>
        </xdr:nvSpPr>
        <xdr:spPr>
          <a:xfrm>
            <a:off x="3505200" y="3962400"/>
            <a:ext cx="3562350" cy="8763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lvl="0" algn="l">
              <a:lnSpc>
                <a:spcPct val="150000"/>
              </a:lnSpc>
            </a:pP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Y</a:t>
            </a:r>
            <a:r>
              <a:rPr lang="en-US" sz="1100" baseline="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</a:t>
            </a:r>
            <a:r>
              <a:rPr lang="en-US" sz="1100" baseline="-250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Control</a:t>
            </a: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= 0.9044 + 0.00613x                                R² = 0.88</a:t>
            </a:r>
            <a:endParaRPr lang="pt-B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endParaRPr>
          </a:p>
          <a:p>
            <a:pPr lvl="0" algn="l">
              <a:lnSpc>
                <a:spcPct val="150000"/>
              </a:lnSpc>
            </a:pPr>
            <a:r>
              <a:rPr lang="pt-BR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Y</a:t>
            </a:r>
            <a:r>
              <a:rPr lang="pt-BR" sz="1100" baseline="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</a:t>
            </a:r>
            <a:r>
              <a:rPr lang="pt-BR" sz="1100" baseline="-250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Ce</a:t>
            </a:r>
            <a:r>
              <a:rPr lang="pt-BR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= 0.64 + 0.0536x - 0.00068</a:t>
            </a:r>
            <a:r>
              <a:rPr lang="en-US" sz="1100">
                <a:solidFill>
                  <a:schemeClr val="dk1"/>
                </a:solidFill>
                <a:effectLst/>
                <a:latin typeface="Times New Roman" pitchFamily="18" charset="0"/>
                <a:ea typeface="+mn-ea"/>
                <a:cs typeface="Times New Roman" pitchFamily="18" charset="0"/>
              </a:rPr>
              <a:t>x</a:t>
            </a:r>
            <a:r>
              <a:rPr lang="en-US" sz="1100" baseline="30000">
                <a:solidFill>
                  <a:schemeClr val="dk1"/>
                </a:solidFill>
                <a:effectLst/>
                <a:latin typeface="Times New Roman" pitchFamily="18" charset="0"/>
                <a:ea typeface="+mn-ea"/>
                <a:cs typeface="Times New Roman" pitchFamily="18" charset="0"/>
              </a:rPr>
              <a:t>2                                  </a:t>
            </a:r>
            <a:r>
              <a:rPr lang="en-US" sz="1100" baseline="0">
                <a:solidFill>
                  <a:schemeClr val="dk1"/>
                </a:solidFill>
                <a:effectLst/>
                <a:latin typeface="Times New Roman" pitchFamily="18" charset="0"/>
                <a:ea typeface="+mn-ea"/>
                <a:cs typeface="Times New Roman" pitchFamily="18" charset="0"/>
              </a:rPr>
              <a:t>R</a:t>
            </a:r>
            <a:r>
              <a:rPr lang="en-US" sz="1100">
                <a:solidFill>
                  <a:schemeClr val="dk1"/>
                </a:solidFill>
                <a:effectLst/>
                <a:latin typeface="Times New Roman" pitchFamily="18" charset="0"/>
                <a:ea typeface="+mn-ea"/>
                <a:cs typeface="Times New Roman" pitchFamily="18" charset="0"/>
              </a:rPr>
              <a:t>² = 0.83</a:t>
            </a:r>
            <a:endParaRPr lang="pt-B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endParaRPr>
          </a:p>
          <a:p>
            <a:pPr lvl="0" algn="l">
              <a:lnSpc>
                <a:spcPct val="150000"/>
              </a:lnSpc>
            </a:pP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Y </a:t>
            </a:r>
            <a:r>
              <a:rPr lang="en-US" sz="1100" baseline="-250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Al</a:t>
            </a: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= 1.5313 - 0.017x + 0.00033x</a:t>
            </a:r>
            <a:r>
              <a:rPr lang="en-US" sz="1100" baseline="300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2</a:t>
            </a:r>
            <a:r>
              <a:rPr lang="en-US" sz="1100">
                <a:solidFill>
                  <a:schemeClr val="dk1"/>
                </a:solidFill>
                <a:latin typeface="Times New Roman" pitchFamily="18" charset="0"/>
                <a:ea typeface="+mn-ea"/>
                <a:cs typeface="Times New Roman" pitchFamily="18" charset="0"/>
              </a:rPr>
              <a:t>                      R² = 0.97</a:t>
            </a:r>
            <a:endParaRPr lang="pt-BR" sz="11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a"/>
    </sheetNames>
    <sheetDataSet>
      <sheetData sheetId="0">
        <row r="1">
          <cell r="B1" t="str">
            <v>Control</v>
          </cell>
          <cell r="C1" t="str">
            <v>Ce</v>
          </cell>
          <cell r="D1" t="str">
            <v>Al</v>
          </cell>
        </row>
        <row r="2">
          <cell r="A2">
            <v>6</v>
          </cell>
          <cell r="B2">
            <v>7.9897</v>
          </cell>
          <cell r="C2">
            <v>7.9526599999999998</v>
          </cell>
          <cell r="D2">
            <v>5.9184000000000001</v>
          </cell>
        </row>
        <row r="3">
          <cell r="A3">
            <v>12</v>
          </cell>
          <cell r="B3">
            <v>8.6185000000000009</v>
          </cell>
          <cell r="C3">
            <v>9.495140000000001</v>
          </cell>
          <cell r="D3">
            <v>5.1395999999999997</v>
          </cell>
        </row>
        <row r="4">
          <cell r="A4">
            <v>24</v>
          </cell>
          <cell r="B4">
            <v>9.876100000000001</v>
          </cell>
          <cell r="C4">
            <v>11.49146</v>
          </cell>
          <cell r="D4">
            <v>4.7484000000000002</v>
          </cell>
        </row>
        <row r="5">
          <cell r="A5">
            <v>48</v>
          </cell>
          <cell r="B5">
            <v>12.391300000000001</v>
          </cell>
          <cell r="C5">
            <v>11.12954</v>
          </cell>
          <cell r="D5">
            <v>8.6316000000000006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"/>
  <sheetViews>
    <sheetView tabSelected="1" workbookViewId="0">
      <selection activeCell="Q8" sqref="Q8"/>
    </sheetView>
  </sheetViews>
  <sheetFormatPr defaultRowHeight="15"/>
  <sheetData>
    <row r="1" spans="1:4">
      <c r="B1" t="s">
        <v>2</v>
      </c>
      <c r="C1" t="s">
        <v>1</v>
      </c>
      <c r="D1" t="s">
        <v>0</v>
      </c>
    </row>
    <row r="2" spans="1:4">
      <c r="A2">
        <v>6</v>
      </c>
      <c r="B2" s="1">
        <f>0.9044+0.00613*A2</f>
        <v>0.94118000000000002</v>
      </c>
      <c r="C2" s="1">
        <f>0.64+0.0536*A2-0.00068*A2^2</f>
        <v>0.93711999999999995</v>
      </c>
      <c r="D2" s="1">
        <f>1.5313-0.017*A2+0.00033*A2^2</f>
        <v>1.4411799999999999</v>
      </c>
    </row>
    <row r="3" spans="1:4">
      <c r="A3">
        <v>12</v>
      </c>
      <c r="B3" s="1">
        <f t="shared" ref="B3:B5" si="0">0.9044+0.00613*A3</f>
        <v>0.97795999999999994</v>
      </c>
      <c r="C3" s="1">
        <f t="shared" ref="C3:C5" si="1">0.64+0.0536*A3-0.00068*A3^2</f>
        <v>1.1852799999999999</v>
      </c>
      <c r="D3" s="1">
        <f t="shared" ref="D3:D5" si="2">1.5313-0.017*A3+0.00033*A3^2</f>
        <v>1.3748200000000002</v>
      </c>
    </row>
    <row r="4" spans="1:4">
      <c r="A4">
        <v>24</v>
      </c>
      <c r="B4" s="1">
        <f t="shared" si="0"/>
        <v>1.05152</v>
      </c>
      <c r="C4" s="1">
        <f t="shared" si="1"/>
        <v>1.5347200000000001</v>
      </c>
      <c r="D4" s="1">
        <f t="shared" si="2"/>
        <v>1.31338</v>
      </c>
    </row>
    <row r="5" spans="1:4">
      <c r="A5">
        <v>48</v>
      </c>
      <c r="B5" s="1">
        <f t="shared" si="0"/>
        <v>1.1986399999999999</v>
      </c>
      <c r="C5" s="1">
        <f t="shared" si="1"/>
        <v>1.64608</v>
      </c>
      <c r="D5" s="1">
        <f t="shared" si="2"/>
        <v>1.4756200000000002</v>
      </c>
    </row>
    <row r="6" spans="1:4">
      <c r="B6" s="1"/>
      <c r="C6" s="1"/>
      <c r="D6" s="1"/>
    </row>
    <row r="7" spans="1:4">
      <c r="D7" s="1"/>
    </row>
  </sheetData>
  <phoneticPr fontId="1" type="noConversion"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Revisor</dc:creator>
  <cp:lastPrinted>2009-07-13T19:59:39Z</cp:lastPrinted>
  <dcterms:created xsi:type="dcterms:W3CDTF">2009-07-13T19:30:36Z</dcterms:created>
  <dcterms:modified xsi:type="dcterms:W3CDTF">2014-12-09T13:13:20Z</dcterms:modified>
</cp:coreProperties>
</file>