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Cu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C2"/>
  <c r="C3"/>
  <c r="C4"/>
  <c r="C5"/>
  <c r="B2"/>
  <c r="B3"/>
  <c r="B4"/>
  <c r="B5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<sst xmlns="http://schemas.openxmlformats.org/spreadsheetml/2006/main" count="3" uniqueCount="3">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</sst>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75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Cu!$B$1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Cu!$A$2:$A$6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Cu!$B$2:$B$6</c:f>
              <c:numCache>
                <c:formatCode>0.00</c:formatCode>
                <c:ptCount val="5"/>
                <c:pt idx="0">
                  <c:v>3.3805000000000001</c:v>
                </c:pt>
                <c:pt idx="1">
                  <c:v>3.5670999999999999</c:v>
                </c:pt>
                <c:pt idx="2">
                  <c:v>3.9403000000000001</c:v>
                </c:pt>
                <c:pt idx="3">
                  <c:v>4.6867000000000001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Cu!$C$1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Cu!$A$2:$A$6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Cu!$C$2:$C$6</c:f>
              <c:numCache>
                <c:formatCode>0.00</c:formatCode>
                <c:ptCount val="5"/>
                <c:pt idx="0">
                  <c:v>9.0574600000000007</c:v>
                </c:pt>
                <c:pt idx="1">
                  <c:v>10.104939999999999</c:v>
                </c:pt>
                <c:pt idx="2">
                  <c:v>11.34886</c:v>
                </c:pt>
                <c:pt idx="3">
                  <c:v>10.432540000000001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Cu!$D$1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Cu!$A$2:$A$6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Cu!$D$2:$D$6</c:f>
              <c:numCache>
                <c:formatCode>0.00</c:formatCode>
                <c:ptCount val="5"/>
                <c:pt idx="0">
                  <c:v>6.6107000000000005</c:v>
                </c:pt>
                <c:pt idx="1">
                  <c:v>5.8361000000000001</c:v>
                </c:pt>
                <c:pt idx="2">
                  <c:v>5.0428999999999995</c:v>
                </c:pt>
                <c:pt idx="3">
                  <c:v>6.4804999999999993</c:v>
                </c:pt>
              </c:numCache>
            </c:numRef>
          </c:yVal>
          <c:smooth val="1"/>
        </c:ser>
        <c:axId val="76159616"/>
        <c:axId val="76174464"/>
      </c:scatterChart>
      <c:valAx>
        <c:axId val="76159616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Phosphorus</a:t>
                </a:r>
                <a:r>
                  <a:rPr lang="pt-BR" sz="1200" baseline="0">
                    <a:latin typeface="Times New Roman" pitchFamily="18" charset="0"/>
                    <a:cs typeface="Times New Roman" pitchFamily="18" charset="0"/>
                  </a:rPr>
                  <a:t> levels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 (mg dm</a:t>
                </a:r>
                <a:r>
                  <a:rPr lang="pt-BR" sz="1200" baseline="30000">
                    <a:latin typeface="Times New Roman" pitchFamily="18" charset="0"/>
                    <a:cs typeface="Times New Roman" pitchFamily="18" charset="0"/>
                  </a:rPr>
                  <a:t>-3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744251308209215"/>
              <c:y val="0.62763439088942363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6174464"/>
        <c:crosses val="autoZero"/>
        <c:crossBetween val="midCat"/>
        <c:majorUnit val="6"/>
      </c:valAx>
      <c:valAx>
        <c:axId val="76174464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Cu (mg kg</a:t>
                </a:r>
                <a:r>
                  <a:rPr lang="pt-BR" sz="120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/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76159616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39"/>
          <c:h val="0.20925538057742879"/>
        </c:manualLayout>
      </c:layout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</c:chart>
  <c:spPr>
    <a:noFill/>
    <a:ln>
      <a:noFill/>
    </a:ln>
  </c:spPr>
  <c:printSettings>
    <c:headerFooter/>
    <c:pageMargins b="0.78740157499999996" l="0.511811024" r="0.511811024" t="0.78740157499999996" header="0.31496062000000102" footer="0.3149606200000010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55282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 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3.1939 + 0.0311x                                  R² = 0.73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 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7.7263 + 0.2455x - 0.00394x</a:t>
            </a:r>
            <a:r>
              <a:rPr lang="pt-BR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                           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0.97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 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7.6373 - 0.1921x + 0.0035</a:t>
            </a:r>
            <a:r>
              <a:rPr lang="pt-BR" sz="11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x</a:t>
            </a:r>
            <a:r>
              <a:rPr lang="pt-BR" sz="1100" baseline="3000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2                              </a:t>
            </a:r>
            <a:r>
              <a:rPr lang="en-US" sz="1100" baseline="0">
                <a:solidFill>
                  <a:schemeClr val="dk1"/>
                </a:solidFill>
                <a:effectLst/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0.92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N21" sqref="N21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3.1939+0.0311*A2</f>
        <v>3.3805000000000001</v>
      </c>
      <c r="C2" s="1">
        <f>7.7263+0.2455*A2-0.00394*A2^2</f>
        <v>9.0574600000000007</v>
      </c>
      <c r="D2" s="1">
        <f>7.6373-0.1921*A2+0.0035*A2^2</f>
        <v>6.6107000000000005</v>
      </c>
    </row>
    <row r="3" spans="1:4">
      <c r="A3">
        <v>12</v>
      </c>
      <c r="B3" s="1">
        <f t="shared" ref="B3:B5" si="0">3.1939+0.0311*A3</f>
        <v>3.5670999999999999</v>
      </c>
      <c r="C3" s="1">
        <f t="shared" ref="C3:C5" si="1">7.7263+0.2455*A3-0.00394*A3^2</f>
        <v>10.104939999999999</v>
      </c>
      <c r="D3" s="1">
        <f t="shared" ref="D3:D5" si="2">7.6373-0.1921*A3+0.0035*A3^2</f>
        <v>5.8361000000000001</v>
      </c>
    </row>
    <row r="4" spans="1:4">
      <c r="A4">
        <v>24</v>
      </c>
      <c r="B4" s="1">
        <f t="shared" si="0"/>
        <v>3.9403000000000001</v>
      </c>
      <c r="C4" s="1">
        <f t="shared" si="1"/>
        <v>11.34886</v>
      </c>
      <c r="D4" s="1">
        <f t="shared" si="2"/>
        <v>5.0428999999999995</v>
      </c>
    </row>
    <row r="5" spans="1:4">
      <c r="A5">
        <v>48</v>
      </c>
      <c r="B5" s="1">
        <f t="shared" si="0"/>
        <v>4.6867000000000001</v>
      </c>
      <c r="C5" s="1">
        <f t="shared" si="1"/>
        <v>10.432540000000001</v>
      </c>
      <c r="D5" s="1">
        <f t="shared" si="2"/>
        <v>6.4804999999999993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Printed>2009-07-13T19:59:39Z</cp:lastPrinted>
  <dcterms:created xsi:type="dcterms:W3CDTF">2009-07-13T19:30:36Z</dcterms:created>
  <dcterms:modified xsi:type="dcterms:W3CDTF">2014-12-04T14:20:57Z</dcterms:modified>
</cp:coreProperties>
</file>