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Fe" sheetId="1" r:id="rId1"/>
  </sheets>
  <calcPr calcId="125725"/>
</workbook>
</file>

<file path=xl/calcChain.xml><?xml version="1.0" encoding="utf-8"?>
<calcChain xmlns="http://schemas.openxmlformats.org/spreadsheetml/2006/main">
  <c r="D2" i="1"/>
  <c r="D3"/>
  <c r="D4"/>
  <c r="D5"/>
  <c r="C2"/>
  <c r="C3"/>
  <c r="C4"/>
  <c r="C5"/>
  <c r="B2"/>
  <c r="B3"/>
  <c r="B4"/>
  <c r="B5"/>
</calcChain>
</file>

<file path=xl/sharedStrings.xml><?xml version="1.0" encoding="utf-8"?>
<sst xmlns="http://schemas.openxmlformats.org/spreadsheetml/2006/main" count="3" uniqueCount="3">
  <si>
    <t>Al</t>
  </si>
  <si>
    <t>Ce</t>
  </si>
  <si>
    <t>Control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</si>
</sst>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8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0"/>
          <c:order val="0"/>
          <c:tx>
            <c:strRef>
              <c:f>Fe!$B$1</c:f>
              <c:strCache>
                <c:ptCount val="1"/>
                <c:pt idx="0">
                  <c:v>Control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pPr>
              <a:solidFill>
                <a:schemeClr val="accent1"/>
              </a:solidFill>
            </c:spPr>
          </c:marker>
          <c:xVal>
            <c:numRef>
              <c:f>Fe!$A$2:$A$6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Fe!$B$2:$B$6</c:f>
              <c:numCache>
                <c:formatCode>0.00</c:formatCode>
                <c:ptCount val="5"/>
                <c:pt idx="0">
                  <c:v>212.68272999999999</c:v>
                </c:pt>
                <c:pt idx="1">
                  <c:v>246.19992999999999</c:v>
                </c:pt>
                <c:pt idx="2">
                  <c:v>286.12633</c:v>
                </c:pt>
                <c:pt idx="3">
                  <c:v>257.54712999999998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Fe!$C$1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Fe!$A$2:$A$6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Fe!$C$2:$C$6</c:f>
              <c:numCache>
                <c:formatCode>0.00</c:formatCode>
                <c:ptCount val="5"/>
                <c:pt idx="0">
                  <c:v>144.23340000000002</c:v>
                </c:pt>
                <c:pt idx="1">
                  <c:v>238.05060000000003</c:v>
                </c:pt>
                <c:pt idx="2">
                  <c:v>350.49539999999996</c:v>
                </c:pt>
                <c:pt idx="3">
                  <c:v>274.62660000000005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Fe!$D$1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Fe!$A$2:$A$6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Fe!$D$2:$D$6</c:f>
              <c:numCache>
                <c:formatCode>0.00</c:formatCode>
                <c:ptCount val="5"/>
                <c:pt idx="0">
                  <c:v>152.78739999999999</c:v>
                </c:pt>
                <c:pt idx="1">
                  <c:v>172.21179999999998</c:v>
                </c:pt>
                <c:pt idx="2">
                  <c:v>211.06059999999999</c:v>
                </c:pt>
                <c:pt idx="3">
                  <c:v>288.75819999999999</c:v>
                </c:pt>
              </c:numCache>
            </c:numRef>
          </c:yVal>
          <c:smooth val="1"/>
        </c:ser>
        <c:axId val="78322688"/>
        <c:axId val="78341248"/>
      </c:scatterChart>
      <c:valAx>
        <c:axId val="78322688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Phosphorus</a:t>
                </a:r>
                <a:r>
                  <a:rPr lang="pt-BR" sz="1200" baseline="0">
                    <a:latin typeface="Times New Roman" pitchFamily="18" charset="0"/>
                    <a:cs typeface="Times New Roman" pitchFamily="18" charset="0"/>
                  </a:rPr>
                  <a:t> levels</a:t>
                </a: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 (mg dm</a:t>
                </a:r>
                <a:r>
                  <a:rPr lang="pt-BR" sz="1200" baseline="30000">
                    <a:latin typeface="Times New Roman" pitchFamily="18" charset="0"/>
                    <a:cs typeface="Times New Roman" pitchFamily="18" charset="0"/>
                  </a:rPr>
                  <a:t>-3</a:t>
                </a: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33712804767328647"/>
              <c:y val="0.62430104986876644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78341248"/>
        <c:crosses val="autoZero"/>
        <c:crossBetween val="midCat"/>
        <c:majorUnit val="6"/>
      </c:valAx>
      <c:valAx>
        <c:axId val="78341248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Fe (mg kg</a:t>
                </a:r>
                <a:r>
                  <a:rPr lang="pt-BR" sz="1200" baseline="30000">
                    <a:latin typeface="Times New Roman" pitchFamily="18" charset="0"/>
                    <a:cs typeface="Times New Roman" pitchFamily="18" charset="0"/>
                  </a:rPr>
                  <a:t>-1</a:t>
                </a: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0036481288895498E-4"/>
              <c:y val="0.17459160104986876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78322688"/>
        <c:crosses val="autoZero"/>
        <c:crossBetween val="midCat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"/>
          <c:y val="0.7554866141732286"/>
          <c:w val="0.2638888888888905"/>
          <c:h val="0.20925538057742887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</c:chart>
  <c:spPr>
    <a:noFill/>
    <a:ln>
      <a:noFill/>
    </a:ln>
  </c:spPr>
  <c:printSettings>
    <c:headerFooter/>
    <c:pageMargins b="0.78740157499999996" l="0.511811024" r="0.511811024" t="0.78740157499999996" header="0.31496062000000108" footer="0.3149606200000010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13</xdr:row>
      <xdr:rowOff>152400</xdr:rowOff>
    </xdr:from>
    <xdr:to>
      <xdr:col>11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4</xdr:col>
      <xdr:colOff>85725</xdr:colOff>
      <xdr:row>6</xdr:row>
      <xdr:rowOff>1</xdr:rowOff>
    </xdr:from>
    <xdr:to>
      <xdr:col>11</xdr:col>
      <xdr:colOff>371475</xdr:colOff>
      <xdr:row>26</xdr:row>
      <xdr:rowOff>1</xdr:rowOff>
    </xdr:to>
    <xdr:grpSp>
      <xdr:nvGrpSpPr>
        <xdr:cNvPr id="6" name="Grupo 5"/>
        <xdr:cNvGrpSpPr/>
      </xdr:nvGrpSpPr>
      <xdr:grpSpPr>
        <a:xfrm>
          <a:off x="2524125" y="1143001"/>
          <a:ext cx="4552950" cy="3810000"/>
          <a:chOff x="2524125" y="1143001"/>
          <a:chExt cx="4552950" cy="3810000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2524125" y="1143001"/>
          <a:ext cx="4543425" cy="381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3505200" y="3962400"/>
            <a:ext cx="3571875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Control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170.12953 + 7.8452x - 0.1255</a:t>
            </a:r>
            <a:r>
              <a:rPr lang="pt-BR" sz="11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x</a:t>
            </a:r>
            <a:r>
              <a:rPr lang="pt-BR" sz="1100" baseline="300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2                 </a:t>
            </a:r>
            <a:r>
              <a:rPr lang="pt-BR" sz="1100" baseline="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R</a:t>
            </a:r>
            <a:r>
              <a:rPr lang="pt-BR" sz="11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² = 0.98</a:t>
            </a:r>
            <a:endParaRPr lang="en-US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25.353 + 21.902x - 0.3481x</a:t>
            </a:r>
            <a:r>
              <a:rPr lang="pt-BR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2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               R² = 0.86</a:t>
            </a:r>
          </a:p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133.363 + 3.2374x                                        </a:t>
            </a:r>
            <a:r>
              <a:rPr lang="pt-BR" sz="11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R² = 0.87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O15" sqref="O15"/>
    </sheetView>
  </sheetViews>
  <sheetFormatPr defaultRowHeight="15"/>
  <sheetData>
    <row r="1" spans="1:4">
      <c r="B1" t="s">
        <v>2</v>
      </c>
      <c r="C1" t="s">
        <v>1</v>
      </c>
      <c r="D1" t="s">
        <v>0</v>
      </c>
    </row>
    <row r="2" spans="1:4">
      <c r="A2">
        <v>6</v>
      </c>
      <c r="B2" s="1">
        <f>170.12953+7.8452*A2-0.1255*A2^2</f>
        <v>212.68272999999999</v>
      </c>
      <c r="C2" s="1">
        <f>25.353+21.902*A2-0.3481*A2^2</f>
        <v>144.23340000000002</v>
      </c>
      <c r="D2" s="1">
        <f>133.363+3.2374*A2</f>
        <v>152.78739999999999</v>
      </c>
    </row>
    <row r="3" spans="1:4">
      <c r="A3">
        <v>12</v>
      </c>
      <c r="B3" s="1">
        <f t="shared" ref="B3:B5" si="0">170.12953+7.8452*A3-0.1255*A3^2</f>
        <v>246.19992999999999</v>
      </c>
      <c r="C3" s="1">
        <f t="shared" ref="C3:C5" si="1">25.353+21.902*A3-0.3481*A3^2</f>
        <v>238.05060000000003</v>
      </c>
      <c r="D3" s="1">
        <f t="shared" ref="D3:D5" si="2">133.363+3.2374*A3</f>
        <v>172.21179999999998</v>
      </c>
    </row>
    <row r="4" spans="1:4">
      <c r="A4">
        <v>24</v>
      </c>
      <c r="B4" s="1">
        <f t="shared" si="0"/>
        <v>286.12633</v>
      </c>
      <c r="C4" s="1">
        <f t="shared" si="1"/>
        <v>350.49539999999996</v>
      </c>
      <c r="D4" s="1">
        <f t="shared" si="2"/>
        <v>211.06059999999999</v>
      </c>
    </row>
    <row r="5" spans="1:4">
      <c r="A5">
        <v>48</v>
      </c>
      <c r="B5" s="1">
        <f t="shared" si="0"/>
        <v>257.54712999999998</v>
      </c>
      <c r="C5" s="1">
        <f t="shared" si="1"/>
        <v>274.62660000000005</v>
      </c>
      <c r="D5" s="1">
        <f t="shared" si="2"/>
        <v>288.75819999999999</v>
      </c>
    </row>
    <row r="6" spans="1:4">
      <c r="B6" s="1"/>
      <c r="C6" s="1"/>
      <c r="D6" s="1"/>
    </row>
    <row r="7" spans="1:4">
      <c r="D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Printed>2009-07-13T19:59:39Z</cp:lastPrinted>
  <dcterms:created xsi:type="dcterms:W3CDTF">2009-07-13T19:30:36Z</dcterms:created>
  <dcterms:modified xsi:type="dcterms:W3CDTF">2014-12-04T14:21:39Z</dcterms:modified>
</cp:coreProperties>
</file>