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 activeTab="7"/>
  </bookViews>
  <sheets>
    <sheet name="Gráfico 1" sheetId="15" r:id="rId1"/>
    <sheet name="Gráfico 2" sheetId="13" r:id="rId2"/>
    <sheet name="Gráfico 3" sheetId="14" r:id="rId3"/>
    <sheet name="Gráfico 4" sheetId="5" r:id="rId4"/>
    <sheet name="Tabela 1" sheetId="16" r:id="rId5"/>
    <sheet name="Tabela 2" sheetId="17" r:id="rId6"/>
    <sheet name="Tabela 3" sheetId="9" r:id="rId7"/>
    <sheet name="Tabela 4" sheetId="2" r:id="rId8"/>
  </sheets>
  <calcPr calcId="144525"/>
</workbook>
</file>

<file path=xl/calcChain.xml><?xml version="1.0" encoding="utf-8"?>
<calcChain xmlns="http://schemas.openxmlformats.org/spreadsheetml/2006/main">
  <c r="N6" i="16" l="1"/>
  <c r="M6" i="16"/>
  <c r="L6" i="16"/>
  <c r="K6" i="16"/>
  <c r="J6" i="16"/>
  <c r="I6" i="16"/>
  <c r="H6" i="16"/>
  <c r="G6" i="16"/>
  <c r="F6" i="16"/>
  <c r="E6" i="16"/>
  <c r="D6" i="16"/>
  <c r="C6" i="16"/>
  <c r="B6" i="16"/>
  <c r="H10" i="5" l="1"/>
  <c r="H9" i="5"/>
  <c r="I5" i="14" l="1"/>
  <c r="G5" i="14"/>
  <c r="H5" i="14"/>
  <c r="D5" i="14"/>
  <c r="K4" i="14"/>
  <c r="L4" i="14"/>
  <c r="M4" i="14"/>
  <c r="N4" i="14"/>
  <c r="C4" i="14"/>
  <c r="D4" i="14"/>
  <c r="E4" i="14"/>
  <c r="F4" i="14"/>
  <c r="G4" i="14"/>
  <c r="H4" i="14"/>
  <c r="I4" i="14"/>
  <c r="J4" i="14"/>
  <c r="B4" i="14"/>
  <c r="E6" i="13"/>
  <c r="E5" i="13"/>
  <c r="D6" i="13"/>
  <c r="D5" i="13"/>
  <c r="C6" i="13"/>
  <c r="C5" i="13"/>
  <c r="M4" i="13"/>
  <c r="N4" i="13"/>
  <c r="G4" i="13"/>
  <c r="H4" i="13"/>
  <c r="I4" i="13"/>
  <c r="J4" i="13"/>
  <c r="K4" i="13"/>
  <c r="L4" i="13"/>
  <c r="C4" i="13"/>
  <c r="D4" i="13"/>
  <c r="E4" i="13"/>
  <c r="F4" i="13"/>
  <c r="B4" i="13"/>
  <c r="F4" i="17" l="1"/>
  <c r="F3" i="17"/>
  <c r="G3" i="17"/>
  <c r="G4" i="17"/>
  <c r="E4" i="17"/>
  <c r="E3" i="17"/>
  <c r="L6" i="17"/>
  <c r="L4" i="17"/>
  <c r="L2" i="17"/>
  <c r="L3" i="17"/>
  <c r="L5" i="17"/>
  <c r="C3" i="17"/>
  <c r="C4" i="17"/>
  <c r="M3" i="17"/>
  <c r="M4" i="17"/>
  <c r="J4" i="17"/>
  <c r="J3" i="17"/>
  <c r="H4" i="17"/>
  <c r="H3" i="17"/>
  <c r="F5" i="17"/>
  <c r="F2" i="17"/>
  <c r="F6" i="17"/>
  <c r="K3" i="17"/>
  <c r="K4" i="17"/>
  <c r="N6" i="17"/>
  <c r="D4" i="17"/>
  <c r="D3" i="17"/>
  <c r="I6" i="17"/>
  <c r="J5" i="17"/>
  <c r="J2" i="17"/>
  <c r="J6" i="17"/>
  <c r="H5" i="17"/>
  <c r="H2" i="17"/>
  <c r="H6" i="17"/>
  <c r="B4" i="17"/>
  <c r="B3" i="17"/>
  <c r="K5" i="17"/>
  <c r="K2" i="17"/>
  <c r="K6" i="17"/>
  <c r="D5" i="17"/>
  <c r="D2" i="17"/>
  <c r="D6" i="17"/>
  <c r="N4" i="17"/>
  <c r="N3" i="17"/>
  <c r="N5" i="17"/>
  <c r="N2" i="17"/>
  <c r="I3" i="17"/>
  <c r="I4" i="17"/>
  <c r="I5" i="17"/>
  <c r="I2" i="17"/>
  <c r="C5" i="17"/>
  <c r="C2" i="17"/>
  <c r="C6" i="17"/>
  <c r="E5" i="17"/>
  <c r="E2" i="17"/>
  <c r="E6" i="17"/>
  <c r="M5" i="17"/>
  <c r="M2" i="17"/>
  <c r="M6" i="17"/>
  <c r="B5" i="17"/>
  <c r="B2" i="17"/>
  <c r="B6" i="17"/>
  <c r="G5" i="17"/>
  <c r="G2" i="17"/>
  <c r="G6" i="17"/>
</calcChain>
</file>

<file path=xl/sharedStrings.xml><?xml version="1.0" encoding="utf-8"?>
<sst xmlns="http://schemas.openxmlformats.org/spreadsheetml/2006/main" count="29" uniqueCount="15">
  <si>
    <t>Minas Gerais</t>
  </si>
  <si>
    <t>Rio de Janeiro</t>
  </si>
  <si>
    <t>São Paulo</t>
  </si>
  <si>
    <t>Espírito Santo</t>
  </si>
  <si>
    <t>Sudeste</t>
  </si>
  <si>
    <t>PIB (SE)/PIB (BR)</t>
  </si>
  <si>
    <t>Emprego IT (SE)/Emprego (BR)</t>
  </si>
  <si>
    <t>Participação no Emprego regional (emprego/SE)</t>
  </si>
  <si>
    <t>Emprego IT (SE)/Emprego (SE)</t>
  </si>
  <si>
    <t>PIB IT (SE)/PIB (SE)</t>
  </si>
  <si>
    <t>Emprego</t>
  </si>
  <si>
    <t>Produção</t>
  </si>
  <si>
    <t>Emprego IT (SE)/Emprego BR</t>
  </si>
  <si>
    <t>Emprego IT (BR)/Emprego BR</t>
  </si>
  <si>
    <t>Brasil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</si>
</sst>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0.0"/>
    <numFmt numFmtId="165" formatCode="_-* #,##0.0_-;\-* #,##0.0_-;_-* &quot;-&quot;??_-;_-@_-"/>
    <numFmt numFmtId="166" formatCode="_-* #,##0_-;\-* #,##0_-;_-* &quot;-&quot;??_-;_-@_-"/>
    <numFmt numFmtId="170" formatCode="_-* #,##0.0_-;\-* #,##0.0_-;_-* &quot;-&quot;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name val="Arial"/>
      <family val="2"/>
    </font>
    <font>
      <sz val="11"/>
      <name val="Calibri"/>
      <family val="2"/>
      <scheme val="minor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20">
    <xf numFmtId="0" fontId="0" fillId="0" borderId="0" xfId="0"/>
    <xf numFmtId="164" fontId="0" fillId="0" borderId="0" xfId="0" applyNumberFormat="1"/>
    <xf numFmtId="0" fontId="3" fillId="0" borderId="0" xfId="2" applyFont="1" applyFill="1" applyBorder="1" applyAlignment="1">
      <alignment horizontal="left"/>
    </xf>
    <xf numFmtId="165" fontId="0" fillId="0" borderId="0" xfId="1" applyNumberFormat="1" applyFont="1" applyFill="1"/>
    <xf numFmtId="0" fontId="0" fillId="0" borderId="0" xfId="0" applyFont="1"/>
    <xf numFmtId="166" fontId="1" fillId="0" borderId="0" xfId="1" applyNumberFormat="1" applyFont="1"/>
    <xf numFmtId="166" fontId="3" fillId="0" borderId="0" xfId="1" applyNumberFormat="1" applyFont="1" applyFill="1" applyBorder="1" applyAlignment="1">
      <alignment horizontal="right"/>
    </xf>
    <xf numFmtId="166" fontId="3" fillId="0" borderId="0" xfId="1" applyNumberFormat="1" applyFont="1" applyFill="1" applyAlignment="1">
      <alignment horizontal="right"/>
    </xf>
    <xf numFmtId="165" fontId="3" fillId="0" borderId="0" xfId="1" applyNumberFormat="1" applyFont="1" applyFill="1" applyBorder="1" applyAlignment="1">
      <alignment horizontal="right"/>
    </xf>
    <xf numFmtId="165" fontId="0" fillId="0" borderId="0" xfId="1" applyNumberFormat="1" applyFont="1"/>
    <xf numFmtId="43" fontId="0" fillId="0" borderId="0" xfId="1" applyFont="1"/>
    <xf numFmtId="165" fontId="0" fillId="0" borderId="0" xfId="0" applyNumberFormat="1"/>
    <xf numFmtId="170" fontId="0" fillId="0" borderId="0" xfId="0" applyNumberFormat="1"/>
    <xf numFmtId="0" fontId="0" fillId="0" borderId="0" xfId="0" applyBorder="1"/>
    <xf numFmtId="165" fontId="0" fillId="0" borderId="0" xfId="1" applyNumberFormat="1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center" vertical="center"/>
    </xf>
    <xf numFmtId="166" fontId="0" fillId="0" borderId="0" xfId="1" applyNumberFormat="1" applyFont="1" applyBorder="1"/>
  </cellXfs>
  <cellStyles count="3">
    <cellStyle name="Normal" xfId="0" builtinId="0"/>
    <cellStyle name="Normal 2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 1'!$A$2</c:f>
              <c:strCache>
                <c:ptCount val="1"/>
                <c:pt idx="0">
                  <c:v>Emprego</c:v>
                </c:pt>
              </c:strCache>
            </c:strRef>
          </c:tx>
          <c:marker>
            <c:symbol val="none"/>
          </c:marker>
          <c:cat>
            <c:numRef>
              <c:f>'Gráfico 1'!$B$1:$N$1</c:f>
              <c:numCache>
                <c:formatCode>General</c:formatCode>
                <c:ptCount val="1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</c:numCache>
            </c:numRef>
          </c:cat>
          <c:val>
            <c:numRef>
              <c:f>'Gráfico 1'!$B$2:$N$2</c:f>
              <c:numCache>
                <c:formatCode>_-* #,##0_-;\-* #,##0_-;_-* "-"??_-;_-@_-</c:formatCode>
                <c:ptCount val="13"/>
                <c:pt idx="0">
                  <c:v>53.34137334940057</c:v>
                </c:pt>
                <c:pt idx="1">
                  <c:v>52.996783702649608</c:v>
                </c:pt>
                <c:pt idx="2">
                  <c:v>52.599160060720209</c:v>
                </c:pt>
                <c:pt idx="3">
                  <c:v>52.928273286485393</c:v>
                </c:pt>
                <c:pt idx="4">
                  <c:v>53.218324242056184</c:v>
                </c:pt>
                <c:pt idx="5">
                  <c:v>52.970820936586215</c:v>
                </c:pt>
                <c:pt idx="6">
                  <c:v>53.135658829901899</c:v>
                </c:pt>
                <c:pt idx="7">
                  <c:v>52.463237751396399</c:v>
                </c:pt>
                <c:pt idx="8">
                  <c:v>52.490393372714315</c:v>
                </c:pt>
                <c:pt idx="9">
                  <c:v>52.26040063817161</c:v>
                </c:pt>
                <c:pt idx="10">
                  <c:v>52.173439753529806</c:v>
                </c:pt>
                <c:pt idx="11">
                  <c:v>51.487126267931501</c:v>
                </c:pt>
                <c:pt idx="12">
                  <c:v>51.105345206511501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1'!$A$3</c:f>
              <c:strCache>
                <c:ptCount val="1"/>
                <c:pt idx="0">
                  <c:v>Produção</c:v>
                </c:pt>
              </c:strCache>
            </c:strRef>
          </c:tx>
          <c:marker>
            <c:symbol val="none"/>
          </c:marker>
          <c:cat>
            <c:numRef>
              <c:f>'Gráfico 1'!$B$1:$N$1</c:f>
              <c:numCache>
                <c:formatCode>General</c:formatCode>
                <c:ptCount val="1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</c:numCache>
            </c:numRef>
          </c:cat>
          <c:val>
            <c:numRef>
              <c:f>'Gráfico 1'!$B$3:$N$3</c:f>
              <c:numCache>
                <c:formatCode>_-* #,##0_-;\-* #,##0_-;_-* "-"??_-;_-@_-</c:formatCode>
                <c:ptCount val="13"/>
                <c:pt idx="0">
                  <c:v>60.774478137217912</c:v>
                </c:pt>
                <c:pt idx="1">
                  <c:v>60.957510274778613</c:v>
                </c:pt>
                <c:pt idx="2">
                  <c:v>61.54348343484245</c:v>
                </c:pt>
                <c:pt idx="3">
                  <c:v>61.930768401163128</c:v>
                </c:pt>
                <c:pt idx="4">
                  <c:v>61.573339295264304</c:v>
                </c:pt>
                <c:pt idx="5">
                  <c:v>62.782184690007462</c:v>
                </c:pt>
                <c:pt idx="6">
                  <c:v>62.54112709179465</c:v>
                </c:pt>
                <c:pt idx="7">
                  <c:v>60.669512843899817</c:v>
                </c:pt>
                <c:pt idx="8">
                  <c:v>60.213799968435389</c:v>
                </c:pt>
                <c:pt idx="9">
                  <c:v>59.247544863434918</c:v>
                </c:pt>
                <c:pt idx="10">
                  <c:v>58.76752362548234</c:v>
                </c:pt>
                <c:pt idx="11">
                  <c:v>56.360169830671403</c:v>
                </c:pt>
                <c:pt idx="12">
                  <c:v>56.393776214493776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4476800"/>
        <c:axId val="124478592"/>
      </c:lineChart>
      <c:catAx>
        <c:axId val="12447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4478592"/>
        <c:crosses val="autoZero"/>
        <c:auto val="1"/>
        <c:lblAlgn val="ctr"/>
        <c:lblOffset val="100"/>
        <c:noMultiLvlLbl val="0"/>
      </c:catAx>
      <c:valAx>
        <c:axId val="124478592"/>
        <c:scaling>
          <c:orientation val="minMax"/>
          <c:min val="50"/>
        </c:scaling>
        <c:delete val="0"/>
        <c:axPos val="l"/>
        <c:numFmt formatCode="_-* #,##0_-;\-* #,##0_-;_-* &quot;-&quot;??_-;_-@_-" sourceLinked="1"/>
        <c:majorTickMark val="out"/>
        <c:minorTickMark val="none"/>
        <c:tickLblPos val="nextTo"/>
        <c:crossAx val="124476800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 2'!$A$2</c:f>
              <c:strCache>
                <c:ptCount val="1"/>
                <c:pt idx="0">
                  <c:v>Sudeste</c:v>
                </c:pt>
              </c:strCache>
            </c:strRef>
          </c:tx>
          <c:marker>
            <c:symbol val="none"/>
          </c:marker>
          <c:cat>
            <c:numRef>
              <c:f>'Gráfico 2'!$B$1:$N$1</c:f>
              <c:numCache>
                <c:formatCode>General</c:formatCode>
                <c:ptCount val="1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</c:numCache>
            </c:numRef>
          </c:cat>
          <c:val>
            <c:numRef>
              <c:f>'Gráfico 2'!$B$2:$N$2</c:f>
              <c:numCache>
                <c:formatCode>_-* #,##0.0_-;\-* #,##0.0_-;_-* "-"??_-;_-@_-</c:formatCode>
                <c:ptCount val="13"/>
                <c:pt idx="0">
                  <c:v>8.802144591690702</c:v>
                </c:pt>
                <c:pt idx="1">
                  <c:v>10.289623502419095</c:v>
                </c:pt>
                <c:pt idx="2">
                  <c:v>10.946534835484485</c:v>
                </c:pt>
                <c:pt idx="3">
                  <c:v>10.750965620658423</c:v>
                </c:pt>
                <c:pt idx="4">
                  <c:v>10.214138548390258</c:v>
                </c:pt>
                <c:pt idx="5">
                  <c:v>10.421613899749287</c:v>
                </c:pt>
                <c:pt idx="6">
                  <c:v>10.333804013150944</c:v>
                </c:pt>
                <c:pt idx="7">
                  <c:v>9.2667510106768454</c:v>
                </c:pt>
                <c:pt idx="8">
                  <c:v>9.0124899910366683</c:v>
                </c:pt>
                <c:pt idx="9">
                  <c:v>8.2124757862673956</c:v>
                </c:pt>
                <c:pt idx="10">
                  <c:v>7.3780728726476008</c:v>
                </c:pt>
                <c:pt idx="11">
                  <c:v>6.9152275855562131</c:v>
                </c:pt>
                <c:pt idx="12">
                  <c:v>6.7746009458600236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2'!$A$3</c:f>
              <c:strCache>
                <c:ptCount val="1"/>
                <c:pt idx="0">
                  <c:v>Brasil</c:v>
                </c:pt>
              </c:strCache>
            </c:strRef>
          </c:tx>
          <c:marker>
            <c:symbol val="none"/>
          </c:marker>
          <c:cat>
            <c:numRef>
              <c:f>'Gráfico 2'!$B$1:$N$1</c:f>
              <c:numCache>
                <c:formatCode>General</c:formatCode>
                <c:ptCount val="1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</c:numCache>
            </c:numRef>
          </c:cat>
          <c:val>
            <c:numRef>
              <c:f>'Gráfico 2'!$B$3:$N$3</c:f>
              <c:numCache>
                <c:formatCode>_-* #,##0.0_-;\-* #,##0.0_-;_-* "-"??_-;_-@_-</c:formatCode>
                <c:ptCount val="13"/>
                <c:pt idx="0">
                  <c:v>14.483291114103904</c:v>
                </c:pt>
                <c:pt idx="1">
                  <c:v>16.879993057519059</c:v>
                </c:pt>
                <c:pt idx="2">
                  <c:v>17.786667612134504</c:v>
                </c:pt>
                <c:pt idx="3">
                  <c:v>17.359651588719029</c:v>
                </c:pt>
                <c:pt idx="4">
                  <c:v>16.588573342449607</c:v>
                </c:pt>
                <c:pt idx="5">
                  <c:v>16.59963563104235</c:v>
                </c:pt>
                <c:pt idx="6">
                  <c:v>16.523213593486282</c:v>
                </c:pt>
                <c:pt idx="7">
                  <c:v>15.274147716530734</c:v>
                </c:pt>
                <c:pt idx="8">
                  <c:v>14.967482530185933</c:v>
                </c:pt>
                <c:pt idx="9">
                  <c:v>13.861292995679527</c:v>
                </c:pt>
                <c:pt idx="10">
                  <c:v>12.554677171131246</c:v>
                </c:pt>
                <c:pt idx="11">
                  <c:v>12.269706791750872</c:v>
                </c:pt>
                <c:pt idx="12">
                  <c:v>12.013029452209093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3831424"/>
        <c:axId val="103832960"/>
      </c:lineChart>
      <c:catAx>
        <c:axId val="10383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3832960"/>
        <c:crosses val="autoZero"/>
        <c:auto val="1"/>
        <c:lblAlgn val="ctr"/>
        <c:lblOffset val="100"/>
        <c:noMultiLvlLbl val="0"/>
      </c:catAx>
      <c:valAx>
        <c:axId val="103832960"/>
        <c:scaling>
          <c:orientation val="minMax"/>
          <c:max val="18"/>
          <c:min val="6"/>
        </c:scaling>
        <c:delete val="0"/>
        <c:axPos val="l"/>
        <c:majorGridlines/>
        <c:numFmt formatCode="_-* #,##0.0_-;\-* #,##0.0_-;_-* &quot;-&quot;??_-;_-@_-" sourceLinked="1"/>
        <c:majorTickMark val="out"/>
        <c:minorTickMark val="none"/>
        <c:tickLblPos val="nextTo"/>
        <c:crossAx val="10383142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 3'!$A$2</c:f>
              <c:strCache>
                <c:ptCount val="1"/>
                <c:pt idx="0">
                  <c:v>Emprego IT (SE)/Emprego BR</c:v>
                </c:pt>
              </c:strCache>
            </c:strRef>
          </c:tx>
          <c:marker>
            <c:symbol val="none"/>
          </c:marker>
          <c:cat>
            <c:numRef>
              <c:f>'Gráfico 3'!$B$1:$N$1</c:f>
              <c:numCache>
                <c:formatCode>General</c:formatCode>
                <c:ptCount val="1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</c:numCache>
            </c:numRef>
          </c:cat>
          <c:val>
            <c:numRef>
              <c:f>'Gráfico 3'!$B$2:$N$2</c:f>
              <c:numCache>
                <c:formatCode>0.0</c:formatCode>
                <c:ptCount val="13"/>
                <c:pt idx="0">
                  <c:v>9.6882353533843162</c:v>
                </c:pt>
                <c:pt idx="1">
                  <c:v>9.6077137032696012</c:v>
                </c:pt>
                <c:pt idx="2">
                  <c:v>9.9258758460060719</c:v>
                </c:pt>
                <c:pt idx="3">
                  <c:v>9.766757142753562</c:v>
                </c:pt>
                <c:pt idx="4">
                  <c:v>9.9832403405818582</c:v>
                </c:pt>
                <c:pt idx="5">
                  <c:v>9.9753745469977595</c:v>
                </c:pt>
                <c:pt idx="6">
                  <c:v>9.849160147444449</c:v>
                </c:pt>
                <c:pt idx="7">
                  <c:v>9.3717373997471238</c:v>
                </c:pt>
                <c:pt idx="8">
                  <c:v>9.3927626751667948</c:v>
                </c:pt>
                <c:pt idx="9">
                  <c:v>9.1562280807618457</c:v>
                </c:pt>
                <c:pt idx="10">
                  <c:v>8.9578136886647908</c:v>
                </c:pt>
                <c:pt idx="11">
                  <c:v>8.7228389926190282</c:v>
                </c:pt>
                <c:pt idx="12">
                  <c:v>8.423848698577066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54720"/>
        <c:axId val="121056256"/>
      </c:lineChart>
      <c:lineChart>
        <c:grouping val="standard"/>
        <c:varyColors val="0"/>
        <c:ser>
          <c:idx val="1"/>
          <c:order val="1"/>
          <c:tx>
            <c:strRef>
              <c:f>'Gráfico 3'!$A$3</c:f>
              <c:strCache>
                <c:ptCount val="1"/>
                <c:pt idx="0">
                  <c:v>Emprego IT (BR)/Emprego BR</c:v>
                </c:pt>
              </c:strCache>
            </c:strRef>
          </c:tx>
          <c:marker>
            <c:symbol val="none"/>
          </c:marker>
          <c:cat>
            <c:numRef>
              <c:f>'Gráfico 3'!$B$1:$N$1</c:f>
              <c:numCache>
                <c:formatCode>General</c:formatCode>
                <c:ptCount val="1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</c:numCache>
            </c:numRef>
          </c:cat>
          <c:val>
            <c:numRef>
              <c:f>'Gráfico 3'!$B$3:$N$3</c:f>
              <c:numCache>
                <c:formatCode>0.0</c:formatCode>
                <c:ptCount val="13"/>
                <c:pt idx="0">
                  <c:v>18.162703254608253</c:v>
                </c:pt>
                <c:pt idx="1">
                  <c:v>18.128861851647155</c:v>
                </c:pt>
                <c:pt idx="2">
                  <c:v>18.870787736054513</c:v>
                </c:pt>
                <c:pt idx="3">
                  <c:v>18.452816493538222</c:v>
                </c:pt>
                <c:pt idx="4">
                  <c:v>18.759027990386301</c:v>
                </c:pt>
                <c:pt idx="5">
                  <c:v>18.831829242253459</c:v>
                </c:pt>
                <c:pt idx="6">
                  <c:v>18.535876592729608</c:v>
                </c:pt>
                <c:pt idx="7">
                  <c:v>17.863436953998669</c:v>
                </c:pt>
                <c:pt idx="8">
                  <c:v>17.89425087457882</c:v>
                </c:pt>
                <c:pt idx="9">
                  <c:v>17.520393967424024</c:v>
                </c:pt>
                <c:pt idx="10">
                  <c:v>17.169298652689942</c:v>
                </c:pt>
                <c:pt idx="11">
                  <c:v>16.941786471489291</c:v>
                </c:pt>
                <c:pt idx="12">
                  <c:v>16.483302606678716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063680"/>
        <c:axId val="121062144"/>
      </c:lineChart>
      <c:catAx>
        <c:axId val="12105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1056256"/>
        <c:crosses val="autoZero"/>
        <c:auto val="1"/>
        <c:lblAlgn val="ctr"/>
        <c:lblOffset val="100"/>
        <c:noMultiLvlLbl val="0"/>
      </c:catAx>
      <c:valAx>
        <c:axId val="121056256"/>
        <c:scaling>
          <c:orientation val="minMax"/>
          <c:min val="8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crossAx val="121054720"/>
        <c:crosses val="autoZero"/>
        <c:crossBetween val="between"/>
      </c:valAx>
      <c:valAx>
        <c:axId val="121062144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crossAx val="121063680"/>
        <c:crosses val="max"/>
        <c:crossBetween val="between"/>
      </c:valAx>
      <c:catAx>
        <c:axId val="121063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1062144"/>
        <c:crosses val="autoZero"/>
        <c:auto val="1"/>
        <c:lblAlgn val="ctr"/>
        <c:lblOffset val="100"/>
        <c:noMultiLvlLbl val="0"/>
      </c:cat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'Gráfico 4'!$A$7</c:f>
              <c:strCache>
                <c:ptCount val="1"/>
                <c:pt idx="0">
                  <c:v>Emprego IT (SE)/Emprego (SE)</c:v>
                </c:pt>
              </c:strCache>
            </c:strRef>
          </c:tx>
          <c:marker>
            <c:symbol val="none"/>
          </c:marker>
          <c:cat>
            <c:numRef>
              <c:f>'Gráfico 4'!$B$6:$N$6</c:f>
              <c:numCache>
                <c:formatCode>General</c:formatCode>
                <c:ptCount val="1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</c:numCache>
            </c:numRef>
          </c:cat>
          <c:val>
            <c:numRef>
              <c:f>'Gráfico 4'!$B$7:$N$7</c:f>
              <c:numCache>
                <c:formatCode>_-* #,##0.0_-;\-* #,##0.0_-;_-* "-"??_-;_-@_-</c:formatCode>
                <c:ptCount val="13"/>
                <c:pt idx="0">
                  <c:v>18.369103189125354</c:v>
                </c:pt>
                <c:pt idx="1">
                  <c:v>18.436399762234331</c:v>
                </c:pt>
                <c:pt idx="2">
                  <c:v>19.173006618380057</c:v>
                </c:pt>
                <c:pt idx="3">
                  <c:v>18.872447511989105</c:v>
                </c:pt>
                <c:pt idx="4">
                  <c:v>19.347301524440127</c:v>
                </c:pt>
                <c:pt idx="5">
                  <c:v>19.206346833423165</c:v>
                </c:pt>
                <c:pt idx="6">
                  <c:v>19.055525259738062</c:v>
                </c:pt>
                <c:pt idx="7">
                  <c:v>18.304286137139609</c:v>
                </c:pt>
                <c:pt idx="8">
                  <c:v>18.42854808016331</c:v>
                </c:pt>
                <c:pt idx="9">
                  <c:v>18.032443886480888</c:v>
                </c:pt>
                <c:pt idx="10">
                  <c:v>17.640235972004426</c:v>
                </c:pt>
                <c:pt idx="11">
                  <c:v>17.34026246435193</c:v>
                </c:pt>
                <c:pt idx="12">
                  <c:v>16.84313830202597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'Gráfico 4'!$A$8</c:f>
              <c:strCache>
                <c:ptCount val="1"/>
                <c:pt idx="0">
                  <c:v>PIB IT (SE)/PIB (SE)</c:v>
                </c:pt>
              </c:strCache>
            </c:strRef>
          </c:tx>
          <c:marker>
            <c:symbol val="none"/>
          </c:marker>
          <c:cat>
            <c:numRef>
              <c:f>'Gráfico 4'!$B$6:$N$6</c:f>
              <c:numCache>
                <c:formatCode>General</c:formatCode>
                <c:ptCount val="13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</c:numCache>
            </c:numRef>
          </c:cat>
          <c:val>
            <c:numRef>
              <c:f>'Gráfico 4'!$B$8:$N$8</c:f>
              <c:numCache>
                <c:formatCode>_-* #,##0.0_-;\-* #,##0.0_-;_-* "-"??_-;_-@_-</c:formatCode>
                <c:ptCount val="13"/>
                <c:pt idx="0">
                  <c:v>15.589033672402239</c:v>
                </c:pt>
                <c:pt idx="1">
                  <c:v>18.508402859894698</c:v>
                </c:pt>
                <c:pt idx="2">
                  <c:v>19.774351888734657</c:v>
                </c:pt>
                <c:pt idx="3">
                  <c:v>18.959129425933448</c:v>
                </c:pt>
                <c:pt idx="4">
                  <c:v>17.933000544267966</c:v>
                </c:pt>
                <c:pt idx="5">
                  <c:v>18.439630691736337</c:v>
                </c:pt>
                <c:pt idx="6">
                  <c:v>18.46106485363423</c:v>
                </c:pt>
                <c:pt idx="7">
                  <c:v>16.727429351336919</c:v>
                </c:pt>
                <c:pt idx="8">
                  <c:v>16.299468991552189</c:v>
                </c:pt>
                <c:pt idx="9">
                  <c:v>14.85469410898653</c:v>
                </c:pt>
                <c:pt idx="10">
                  <c:v>13.369957286204789</c:v>
                </c:pt>
                <c:pt idx="11">
                  <c:v>12.693197035691606</c:v>
                </c:pt>
                <c:pt idx="12">
                  <c:v>12.494871200583807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205504"/>
        <c:axId val="121207040"/>
      </c:lineChart>
      <c:catAx>
        <c:axId val="12120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1207040"/>
        <c:crosses val="autoZero"/>
        <c:auto val="1"/>
        <c:lblAlgn val="ctr"/>
        <c:lblOffset val="100"/>
        <c:noMultiLvlLbl val="0"/>
      </c:catAx>
      <c:valAx>
        <c:axId val="121207040"/>
        <c:scaling>
          <c:orientation val="minMax"/>
          <c:max val="20"/>
          <c:min val="12"/>
        </c:scaling>
        <c:delete val="0"/>
        <c:axPos val="l"/>
        <c:numFmt formatCode="_-* #,##0.0_-;\-* #,##0.0_-;_-* &quot;-&quot;??_-;_-@_-" sourceLinked="1"/>
        <c:majorTickMark val="out"/>
        <c:minorTickMark val="none"/>
        <c:tickLblPos val="nextTo"/>
        <c:crossAx val="12120550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5</xdr:row>
      <xdr:rowOff>185737</xdr:rowOff>
    </xdr:from>
    <xdr:to>
      <xdr:col>14</xdr:col>
      <xdr:colOff>161925</xdr:colOff>
      <xdr:row>20</xdr:row>
      <xdr:rowOff>71437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495300</xdr:colOff>
      <xdr:row>5</xdr:row>
      <xdr:rowOff>185737</xdr:rowOff>
    </xdr:from>
    <xdr:to>
      <xdr:col>13</xdr:col>
      <xdr:colOff>190500</xdr:colOff>
      <xdr:row>20</xdr:row>
      <xdr:rowOff>71437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495300</xdr:colOff>
      <xdr:row>5</xdr:row>
      <xdr:rowOff>185737</xdr:rowOff>
    </xdr:from>
    <xdr:to>
      <xdr:col>12</xdr:col>
      <xdr:colOff>190500</xdr:colOff>
      <xdr:row>20</xdr:row>
      <xdr:rowOff>71437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12</xdr:row>
      <xdr:rowOff>61912</xdr:rowOff>
    </xdr:from>
    <xdr:to>
      <xdr:col>10</xdr:col>
      <xdr:colOff>114300</xdr:colOff>
      <xdr:row>26</xdr:row>
      <xdr:rowOff>138112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"/>
  <sheetViews>
    <sheetView workbookViewId="0">
      <selection activeCell="M22" sqref="M22"/>
    </sheetView>
  </sheetViews>
  <sheetFormatPr defaultRowHeight="15" x14ac:dyDescent="0.25"/>
  <sheetData>
    <row r="1" spans="1:14" x14ac:dyDescent="0.25">
      <c r="B1">
        <v>2002</v>
      </c>
      <c r="C1">
        <v>2003</v>
      </c>
      <c r="D1">
        <v>2004</v>
      </c>
      <c r="E1">
        <v>2005</v>
      </c>
      <c r="F1">
        <v>2006</v>
      </c>
      <c r="G1">
        <v>2007</v>
      </c>
      <c r="H1">
        <v>2008</v>
      </c>
      <c r="I1">
        <v>2009</v>
      </c>
      <c r="J1">
        <v>2010</v>
      </c>
      <c r="K1">
        <v>2011</v>
      </c>
      <c r="L1">
        <v>2012</v>
      </c>
      <c r="M1">
        <v>2013</v>
      </c>
      <c r="N1">
        <v>2014</v>
      </c>
    </row>
    <row r="2" spans="1:14" x14ac:dyDescent="0.25">
      <c r="A2" s="3" t="s">
        <v>10</v>
      </c>
      <c r="B2" s="5">
        <v>53.34137334940057</v>
      </c>
      <c r="C2" s="5">
        <v>52.996783702649608</v>
      </c>
      <c r="D2" s="5">
        <v>52.599160060720209</v>
      </c>
      <c r="E2" s="5">
        <v>52.928273286485393</v>
      </c>
      <c r="F2" s="5">
        <v>53.218324242056184</v>
      </c>
      <c r="G2" s="5">
        <v>52.970820936586215</v>
      </c>
      <c r="H2" s="5">
        <v>53.135658829901899</v>
      </c>
      <c r="I2" s="5">
        <v>52.463237751396399</v>
      </c>
      <c r="J2" s="5">
        <v>52.490393372714315</v>
      </c>
      <c r="K2" s="5">
        <v>52.26040063817161</v>
      </c>
      <c r="L2" s="5">
        <v>52.173439753529806</v>
      </c>
      <c r="M2" s="5">
        <v>51.487126267931501</v>
      </c>
      <c r="N2" s="5">
        <v>51.105345206511501</v>
      </c>
    </row>
    <row r="3" spans="1:14" x14ac:dyDescent="0.25">
      <c r="A3" s="2" t="s">
        <v>11</v>
      </c>
      <c r="B3" s="6">
        <v>60.774478137217912</v>
      </c>
      <c r="C3" s="6">
        <v>60.957510274778613</v>
      </c>
      <c r="D3" s="6">
        <v>61.54348343484245</v>
      </c>
      <c r="E3" s="6">
        <v>61.930768401163128</v>
      </c>
      <c r="F3" s="6">
        <v>61.573339295264304</v>
      </c>
      <c r="G3" s="6">
        <v>62.782184690007462</v>
      </c>
      <c r="H3" s="6">
        <v>62.54112709179465</v>
      </c>
      <c r="I3" s="6">
        <v>60.669512843899817</v>
      </c>
      <c r="J3" s="6">
        <v>60.213799968435389</v>
      </c>
      <c r="K3" s="6">
        <v>59.247544863434918</v>
      </c>
      <c r="L3" s="6">
        <v>58.76752362548234</v>
      </c>
      <c r="M3" s="6">
        <v>56.360169830671403</v>
      </c>
      <c r="N3" s="6">
        <v>56.393776214493776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activeCell="E6" sqref="E6"/>
    </sheetView>
  </sheetViews>
  <sheetFormatPr defaultRowHeight="15" x14ac:dyDescent="0.25"/>
  <cols>
    <col min="1" max="1" width="17.85546875" bestFit="1" customWidth="1"/>
  </cols>
  <sheetData>
    <row r="1" spans="1:14" x14ac:dyDescent="0.25">
      <c r="B1">
        <v>2002</v>
      </c>
      <c r="C1">
        <v>2003</v>
      </c>
      <c r="D1">
        <v>2004</v>
      </c>
      <c r="E1">
        <v>2005</v>
      </c>
      <c r="F1">
        <v>2006</v>
      </c>
      <c r="G1">
        <v>2007</v>
      </c>
      <c r="H1">
        <v>2008</v>
      </c>
      <c r="I1">
        <v>2009</v>
      </c>
      <c r="J1">
        <v>2010</v>
      </c>
      <c r="K1">
        <v>2011</v>
      </c>
      <c r="L1">
        <v>2012</v>
      </c>
      <c r="M1">
        <v>2013</v>
      </c>
      <c r="N1">
        <v>2014</v>
      </c>
    </row>
    <row r="2" spans="1:14" x14ac:dyDescent="0.25">
      <c r="A2" s="2" t="s">
        <v>4</v>
      </c>
      <c r="B2" s="8">
        <v>8.802144591690702</v>
      </c>
      <c r="C2" s="9">
        <v>10.289623502419095</v>
      </c>
      <c r="D2" s="9">
        <v>10.946534835484485</v>
      </c>
      <c r="E2" s="9">
        <v>10.750965620658423</v>
      </c>
      <c r="F2" s="9">
        <v>10.214138548390258</v>
      </c>
      <c r="G2" s="9">
        <v>10.421613899749287</v>
      </c>
      <c r="H2" s="9">
        <v>10.333804013150944</v>
      </c>
      <c r="I2" s="9">
        <v>9.2667510106768454</v>
      </c>
      <c r="J2" s="9">
        <v>9.0124899910366683</v>
      </c>
      <c r="K2" s="9">
        <v>8.2124757862673956</v>
      </c>
      <c r="L2" s="9">
        <v>7.3780728726476008</v>
      </c>
      <c r="M2" s="9">
        <v>6.9152275855562131</v>
      </c>
      <c r="N2" s="9">
        <v>6.7746009458600236</v>
      </c>
    </row>
    <row r="3" spans="1:14" x14ac:dyDescent="0.25">
      <c r="A3" s="10" t="s">
        <v>14</v>
      </c>
      <c r="B3" s="9">
        <v>14.483291114103904</v>
      </c>
      <c r="C3" s="9">
        <v>16.879993057519059</v>
      </c>
      <c r="D3" s="9">
        <v>17.786667612134504</v>
      </c>
      <c r="E3" s="9">
        <v>17.359651588719029</v>
      </c>
      <c r="F3" s="9">
        <v>16.588573342449607</v>
      </c>
      <c r="G3" s="9">
        <v>16.59963563104235</v>
      </c>
      <c r="H3" s="9">
        <v>16.523213593486282</v>
      </c>
      <c r="I3" s="9">
        <v>15.274147716530734</v>
      </c>
      <c r="J3" s="9">
        <v>14.967482530185933</v>
      </c>
      <c r="K3" s="9">
        <v>13.861292995679527</v>
      </c>
      <c r="L3" s="9">
        <v>12.554677171131246</v>
      </c>
      <c r="M3" s="9">
        <v>12.269706791750872</v>
      </c>
      <c r="N3" s="9">
        <v>12.013029452209093</v>
      </c>
    </row>
    <row r="4" spans="1:14" x14ac:dyDescent="0.25">
      <c r="B4" s="11">
        <f>B3-B2</f>
        <v>5.6811465224132025</v>
      </c>
      <c r="C4" s="11">
        <f t="shared" ref="C4:G4" si="0">C3-C2</f>
        <v>6.5903695550999633</v>
      </c>
      <c r="D4" s="11">
        <f t="shared" si="0"/>
        <v>6.8401327766500195</v>
      </c>
      <c r="E4" s="11">
        <f t="shared" si="0"/>
        <v>6.6086859680606054</v>
      </c>
      <c r="F4" s="11">
        <f t="shared" si="0"/>
        <v>6.3744347940593489</v>
      </c>
      <c r="G4" s="11">
        <f t="shared" si="0"/>
        <v>6.1780217312930628</v>
      </c>
      <c r="H4" s="11">
        <f t="shared" ref="H4" si="1">H3-H2</f>
        <v>6.1894095803353384</v>
      </c>
      <c r="I4" s="11">
        <f t="shared" ref="I4" si="2">I3-I2</f>
        <v>6.0073967058538891</v>
      </c>
      <c r="J4" s="11">
        <f t="shared" ref="J4" si="3">J3-J2</f>
        <v>5.9549925391492646</v>
      </c>
      <c r="K4" s="11">
        <f t="shared" ref="K4:L4" si="4">K3-K2</f>
        <v>5.6488172094121314</v>
      </c>
      <c r="L4" s="11">
        <f t="shared" si="4"/>
        <v>5.1766042984836451</v>
      </c>
      <c r="M4" s="11">
        <f>M3-M2</f>
        <v>5.3544792061946591</v>
      </c>
      <c r="N4" s="11">
        <f t="shared" ref="N4" si="5">N3-N2</f>
        <v>5.2384285063490692</v>
      </c>
    </row>
    <row r="5" spans="1:14" x14ac:dyDescent="0.25">
      <c r="C5" s="11">
        <f>D3-G3</f>
        <v>1.1870319810921544</v>
      </c>
      <c r="D5" s="12">
        <f>D2-G2</f>
        <v>0.5249209357351976</v>
      </c>
      <c r="E5" s="12">
        <f>D4-G4</f>
        <v>0.66211104535695675</v>
      </c>
    </row>
    <row r="6" spans="1:14" x14ac:dyDescent="0.25">
      <c r="C6" s="12">
        <f>H3-N3</f>
        <v>4.5101841412771897</v>
      </c>
      <c r="D6" s="12">
        <f>H2-N2</f>
        <v>3.5592030672909205</v>
      </c>
      <c r="E6" s="12">
        <f>H4-N4</f>
        <v>0.95098107398626919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workbookViewId="0">
      <selection activeCell="J22" sqref="J22"/>
    </sheetView>
  </sheetViews>
  <sheetFormatPr defaultRowHeight="15" x14ac:dyDescent="0.25"/>
  <cols>
    <col min="1" max="1" width="27" bestFit="1" customWidth="1"/>
  </cols>
  <sheetData>
    <row r="1" spans="1:14" x14ac:dyDescent="0.25">
      <c r="B1">
        <v>2002</v>
      </c>
      <c r="C1">
        <v>2003</v>
      </c>
      <c r="D1">
        <v>2004</v>
      </c>
      <c r="E1">
        <v>2005</v>
      </c>
      <c r="F1">
        <v>2006</v>
      </c>
      <c r="G1">
        <v>2007</v>
      </c>
      <c r="H1">
        <v>2008</v>
      </c>
      <c r="I1">
        <v>2009</v>
      </c>
      <c r="J1">
        <v>2010</v>
      </c>
      <c r="K1">
        <v>2011</v>
      </c>
      <c r="L1">
        <v>2012</v>
      </c>
      <c r="M1">
        <v>2013</v>
      </c>
      <c r="N1">
        <v>2014</v>
      </c>
    </row>
    <row r="2" spans="1:14" x14ac:dyDescent="0.25">
      <c r="A2" t="s">
        <v>12</v>
      </c>
      <c r="B2" s="1">
        <v>9.6882353533843162</v>
      </c>
      <c r="C2" s="1">
        <v>9.6077137032696012</v>
      </c>
      <c r="D2" s="1">
        <v>9.9258758460060719</v>
      </c>
      <c r="E2" s="1">
        <v>9.766757142753562</v>
      </c>
      <c r="F2" s="1">
        <v>9.9832403405818582</v>
      </c>
      <c r="G2" s="1">
        <v>9.9753745469977595</v>
      </c>
      <c r="H2" s="1">
        <v>9.849160147444449</v>
      </c>
      <c r="I2" s="1">
        <v>9.3717373997471238</v>
      </c>
      <c r="J2" s="1">
        <v>9.3927626751667948</v>
      </c>
      <c r="K2" s="1">
        <v>9.1562280807618457</v>
      </c>
      <c r="L2" s="1">
        <v>8.9578136886647908</v>
      </c>
      <c r="M2" s="1">
        <v>8.7228389926190282</v>
      </c>
      <c r="N2" s="1">
        <v>8.423848698577066</v>
      </c>
    </row>
    <row r="3" spans="1:14" x14ac:dyDescent="0.25">
      <c r="A3" t="s">
        <v>13</v>
      </c>
      <c r="B3" s="1">
        <v>18.162703254608253</v>
      </c>
      <c r="C3" s="1">
        <v>18.128861851647155</v>
      </c>
      <c r="D3" s="1">
        <v>18.870787736054513</v>
      </c>
      <c r="E3" s="1">
        <v>18.452816493538222</v>
      </c>
      <c r="F3" s="1">
        <v>18.759027990386301</v>
      </c>
      <c r="G3" s="1">
        <v>18.831829242253459</v>
      </c>
      <c r="H3" s="1">
        <v>18.535876592729608</v>
      </c>
      <c r="I3" s="1">
        <v>17.863436953998669</v>
      </c>
      <c r="J3" s="1">
        <v>17.89425087457882</v>
      </c>
      <c r="K3" s="1">
        <v>17.520393967424024</v>
      </c>
      <c r="L3" s="1">
        <v>17.169298652689942</v>
      </c>
      <c r="M3" s="1">
        <v>16.941786471489291</v>
      </c>
      <c r="N3" s="1">
        <v>16.483302606678716</v>
      </c>
    </row>
    <row r="4" spans="1:14" x14ac:dyDescent="0.25">
      <c r="B4" s="1">
        <f>B3-B2</f>
        <v>8.474467901223937</v>
      </c>
      <c r="C4" s="1">
        <f t="shared" ref="C4:J4" si="0">C3-C2</f>
        <v>8.521148148377554</v>
      </c>
      <c r="D4" s="1">
        <f t="shared" si="0"/>
        <v>8.9449118900484414</v>
      </c>
      <c r="E4" s="1">
        <f t="shared" si="0"/>
        <v>8.6860593507846602</v>
      </c>
      <c r="F4" s="1">
        <f t="shared" si="0"/>
        <v>8.7757876498044425</v>
      </c>
      <c r="G4" s="1">
        <f t="shared" si="0"/>
        <v>8.8564546952556995</v>
      </c>
      <c r="H4" s="1">
        <f t="shared" si="0"/>
        <v>8.6867164452851586</v>
      </c>
      <c r="I4" s="1">
        <f t="shared" si="0"/>
        <v>8.4916995542515448</v>
      </c>
      <c r="J4" s="1">
        <f t="shared" si="0"/>
        <v>8.5014881994120248</v>
      </c>
      <c r="K4" s="1">
        <f>K3-K2</f>
        <v>8.3641658866621782</v>
      </c>
      <c r="L4" s="1">
        <f t="shared" ref="L4" si="1">L3-L2</f>
        <v>8.2114849640251517</v>
      </c>
      <c r="M4" s="1">
        <f t="shared" ref="M4" si="2">M3-M2</f>
        <v>8.2189474788702626</v>
      </c>
      <c r="N4" s="1">
        <f t="shared" ref="N4" si="3">N3-N2</f>
        <v>8.0594539081016503</v>
      </c>
    </row>
    <row r="5" spans="1:14" x14ac:dyDescent="0.25">
      <c r="D5" s="1">
        <f>D2-G2</f>
        <v>-4.9498700991687627E-2</v>
      </c>
      <c r="G5" s="1">
        <f>G2-N2</f>
        <v>1.5515258484206935</v>
      </c>
      <c r="H5" s="1">
        <f>G3-N3</f>
        <v>2.3485266355747427</v>
      </c>
      <c r="I5" s="1">
        <f>H5-G5</f>
        <v>0.79700078715404921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C17" sqref="C17"/>
    </sheetView>
  </sheetViews>
  <sheetFormatPr defaultRowHeight="15" x14ac:dyDescent="0.25"/>
  <cols>
    <col min="1" max="1" width="31.7109375" bestFit="1" customWidth="1"/>
  </cols>
  <sheetData>
    <row r="1" spans="1:14" x14ac:dyDescent="0.25">
      <c r="B1">
        <v>2002</v>
      </c>
      <c r="C1">
        <v>2003</v>
      </c>
      <c r="D1">
        <v>2004</v>
      </c>
      <c r="E1">
        <v>2005</v>
      </c>
      <c r="F1">
        <v>2006</v>
      </c>
      <c r="G1">
        <v>2007</v>
      </c>
      <c r="H1">
        <v>2008</v>
      </c>
      <c r="I1">
        <v>2009</v>
      </c>
      <c r="J1">
        <v>2010</v>
      </c>
      <c r="K1">
        <v>2011</v>
      </c>
      <c r="L1">
        <v>2012</v>
      </c>
      <c r="M1">
        <v>2013</v>
      </c>
      <c r="N1">
        <v>2014</v>
      </c>
    </row>
    <row r="2" spans="1:14" x14ac:dyDescent="0.25">
      <c r="A2" s="3" t="s">
        <v>6</v>
      </c>
      <c r="B2" s="5">
        <v>53.34137334940057</v>
      </c>
      <c r="C2" s="5">
        <v>52.996783702649608</v>
      </c>
      <c r="D2" s="5">
        <v>52.599160060720209</v>
      </c>
      <c r="E2" s="5">
        <v>52.928273286485393</v>
      </c>
      <c r="F2" s="5">
        <v>53.218324242056184</v>
      </c>
      <c r="G2" s="5">
        <v>52.970820936586215</v>
      </c>
      <c r="H2" s="5">
        <v>53.135658829901899</v>
      </c>
      <c r="I2" s="5">
        <v>52.463237751396399</v>
      </c>
      <c r="J2" s="5">
        <v>52.490393372714315</v>
      </c>
      <c r="K2" s="5">
        <v>52.26040063817161</v>
      </c>
      <c r="L2" s="5">
        <v>52.173439753529806</v>
      </c>
      <c r="M2" s="5">
        <v>51.487126267931501</v>
      </c>
      <c r="N2" s="5">
        <v>51.105345206511501</v>
      </c>
    </row>
    <row r="3" spans="1:14" x14ac:dyDescent="0.25">
      <c r="A3" s="2" t="s">
        <v>5</v>
      </c>
      <c r="B3" s="7">
        <v>57.382932210542023</v>
      </c>
      <c r="C3" s="7">
        <v>56.451165743455242</v>
      </c>
      <c r="D3" s="7">
        <v>56.481429017951321</v>
      </c>
      <c r="E3" s="7">
        <v>57.507921340399761</v>
      </c>
      <c r="F3" s="7">
        <v>57.705739741064086</v>
      </c>
      <c r="G3" s="7">
        <v>57.360818687614533</v>
      </c>
      <c r="H3" s="7">
        <v>56.964852451113735</v>
      </c>
      <c r="I3" s="7">
        <v>56.267079336787958</v>
      </c>
      <c r="J3" s="7">
        <v>56.126445324628136</v>
      </c>
      <c r="K3" s="7">
        <v>56.108939370837248</v>
      </c>
      <c r="L3" s="7">
        <v>55.933251651748058</v>
      </c>
      <c r="M3" s="7">
        <v>55.30672315229365</v>
      </c>
      <c r="N3" s="7">
        <v>54.935397223641402</v>
      </c>
    </row>
    <row r="6" spans="1:14" x14ac:dyDescent="0.25">
      <c r="B6">
        <v>2002</v>
      </c>
      <c r="C6">
        <v>2003</v>
      </c>
      <c r="D6">
        <v>2004</v>
      </c>
      <c r="E6">
        <v>2005</v>
      </c>
      <c r="F6">
        <v>2006</v>
      </c>
      <c r="G6">
        <v>2007</v>
      </c>
      <c r="H6">
        <v>2008</v>
      </c>
      <c r="I6">
        <v>2009</v>
      </c>
      <c r="J6">
        <v>2010</v>
      </c>
      <c r="K6">
        <v>2011</v>
      </c>
      <c r="L6">
        <v>2012</v>
      </c>
      <c r="M6">
        <v>2013</v>
      </c>
      <c r="N6">
        <v>2014</v>
      </c>
    </row>
    <row r="7" spans="1:14" x14ac:dyDescent="0.25">
      <c r="A7" s="3" t="s">
        <v>8</v>
      </c>
      <c r="B7" s="9">
        <v>18.369103189125354</v>
      </c>
      <c r="C7" s="9">
        <v>18.436399762234331</v>
      </c>
      <c r="D7" s="9">
        <v>19.173006618380057</v>
      </c>
      <c r="E7" s="9">
        <v>18.872447511989105</v>
      </c>
      <c r="F7" s="9">
        <v>19.347301524440127</v>
      </c>
      <c r="G7" s="9">
        <v>19.206346833423165</v>
      </c>
      <c r="H7" s="9">
        <v>19.055525259738062</v>
      </c>
      <c r="I7" s="9">
        <v>18.304286137139609</v>
      </c>
      <c r="J7" s="9">
        <v>18.42854808016331</v>
      </c>
      <c r="K7" s="9">
        <v>18.032443886480888</v>
      </c>
      <c r="L7" s="9">
        <v>17.640235972004426</v>
      </c>
      <c r="M7" s="9">
        <v>17.34026246435193</v>
      </c>
      <c r="N7" s="9">
        <v>16.84313830202597</v>
      </c>
    </row>
    <row r="8" spans="1:14" x14ac:dyDescent="0.25">
      <c r="A8" s="3" t="s">
        <v>9</v>
      </c>
      <c r="B8" s="9">
        <v>15.589033672402239</v>
      </c>
      <c r="C8" s="9">
        <v>18.508402859894698</v>
      </c>
      <c r="D8" s="9">
        <v>19.774351888734657</v>
      </c>
      <c r="E8" s="9">
        <v>18.959129425933448</v>
      </c>
      <c r="F8" s="9">
        <v>17.933000544267966</v>
      </c>
      <c r="G8" s="9">
        <v>18.439630691736337</v>
      </c>
      <c r="H8" s="9">
        <v>18.46106485363423</v>
      </c>
      <c r="I8" s="9">
        <v>16.727429351336919</v>
      </c>
      <c r="J8" s="9">
        <v>16.299468991552189</v>
      </c>
      <c r="K8" s="9">
        <v>14.85469410898653</v>
      </c>
      <c r="L8" s="9">
        <v>13.369957286204789</v>
      </c>
      <c r="M8" s="9">
        <v>12.693197035691606</v>
      </c>
      <c r="N8" s="9">
        <v>12.494871200583807</v>
      </c>
    </row>
    <row r="9" spans="1:14" x14ac:dyDescent="0.25">
      <c r="H9" s="11">
        <f>H7-N7</f>
        <v>2.2123869577120914</v>
      </c>
    </row>
    <row r="10" spans="1:14" x14ac:dyDescent="0.25">
      <c r="H10" s="11">
        <f>H8-N8</f>
        <v>5.9661936530504232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"/>
  <sheetViews>
    <sheetView workbookViewId="0">
      <selection activeCell="D5" sqref="D5"/>
    </sheetView>
  </sheetViews>
  <sheetFormatPr defaultRowHeight="15" x14ac:dyDescent="0.25"/>
  <cols>
    <col min="1" max="16384" width="9.140625" style="13"/>
  </cols>
  <sheetData>
    <row r="1" spans="1:14" x14ac:dyDescent="0.25">
      <c r="A1" s="15"/>
      <c r="B1" s="17">
        <v>2002</v>
      </c>
      <c r="C1" s="17">
        <v>2003</v>
      </c>
      <c r="D1" s="17">
        <v>2004</v>
      </c>
      <c r="E1" s="17">
        <v>2005</v>
      </c>
      <c r="F1" s="17">
        <v>2006</v>
      </c>
      <c r="G1" s="17">
        <v>2007</v>
      </c>
      <c r="H1" s="17">
        <v>2008</v>
      </c>
      <c r="I1" s="17">
        <v>2009</v>
      </c>
      <c r="J1" s="17">
        <v>2010</v>
      </c>
      <c r="K1" s="17">
        <v>2011</v>
      </c>
      <c r="L1" s="17">
        <v>2012</v>
      </c>
      <c r="M1" s="17">
        <v>2013</v>
      </c>
      <c r="N1" s="17">
        <v>2014</v>
      </c>
    </row>
    <row r="2" spans="1:14" x14ac:dyDescent="0.25">
      <c r="A2" s="15" t="s">
        <v>0</v>
      </c>
      <c r="B2" s="14">
        <v>2.3347227396130719</v>
      </c>
      <c r="C2" s="14">
        <v>2.7187453174558223</v>
      </c>
      <c r="D2" s="14">
        <v>3.2217308476375743</v>
      </c>
      <c r="E2" s="14">
        <v>2.966959927592193</v>
      </c>
      <c r="F2" s="14">
        <v>2.9288348929701487</v>
      </c>
      <c r="G2" s="14">
        <v>3.0065064597901823</v>
      </c>
      <c r="H2" s="14">
        <v>3.2255603604282825</v>
      </c>
      <c r="I2" s="14">
        <v>2.6955889716361274</v>
      </c>
      <c r="J2" s="14">
        <v>2.8581926640021469</v>
      </c>
      <c r="K2" s="14">
        <v>2.555828295180254</v>
      </c>
      <c r="L2" s="14">
        <v>2.3315500134267166</v>
      </c>
      <c r="M2" s="14">
        <v>2.3275557384223866</v>
      </c>
      <c r="N2" s="14">
        <v>2.2190176260317585</v>
      </c>
    </row>
    <row r="3" spans="1:14" x14ac:dyDescent="0.25">
      <c r="A3" s="15" t="s">
        <v>3</v>
      </c>
      <c r="B3" s="14">
        <v>0.55238539449162338</v>
      </c>
      <c r="C3" s="14">
        <v>0.62488402790473518</v>
      </c>
      <c r="D3" s="14">
        <v>0.66867345778786891</v>
      </c>
      <c r="E3" s="14">
        <v>0.67124470993058138</v>
      </c>
      <c r="F3" s="14">
        <v>0.6392882128117825</v>
      </c>
      <c r="G3" s="14">
        <v>0.62775084355954092</v>
      </c>
      <c r="H3" s="14">
        <v>0.54456939099307577</v>
      </c>
      <c r="I3" s="14">
        <v>0.44777171345486078</v>
      </c>
      <c r="J3" s="14">
        <v>0.4364063616318069</v>
      </c>
      <c r="K3" s="14">
        <v>0.3985159764046482</v>
      </c>
      <c r="L3" s="14">
        <v>0.34697887034224517</v>
      </c>
      <c r="M3" s="14">
        <v>0.32790514711071306</v>
      </c>
      <c r="N3" s="14">
        <v>0.3650235213114511</v>
      </c>
    </row>
    <row r="4" spans="1:14" x14ac:dyDescent="0.25">
      <c r="A4" s="15" t="s">
        <v>1</v>
      </c>
      <c r="B4" s="14">
        <v>1.5567306181691851</v>
      </c>
      <c r="C4" s="14">
        <v>1.8816936189041815</v>
      </c>
      <c r="D4" s="14">
        <v>2.2347495691505781</v>
      </c>
      <c r="E4" s="14">
        <v>1.9289953084478304</v>
      </c>
      <c r="F4" s="14">
        <v>1.8209975798083342</v>
      </c>
      <c r="G4" s="14">
        <v>1.882675529665127</v>
      </c>
      <c r="H4" s="14">
        <v>1.9348403627343458</v>
      </c>
      <c r="I4" s="14">
        <v>1.8098857323854529</v>
      </c>
      <c r="J4" s="14">
        <v>1.7272510625136954</v>
      </c>
      <c r="K4" s="14">
        <v>1.4702999816645972</v>
      </c>
      <c r="L4" s="14">
        <v>1.3749513201030275</v>
      </c>
      <c r="M4" s="14">
        <v>1.3409998861619874</v>
      </c>
      <c r="N4" s="14">
        <v>1.3559600701590464</v>
      </c>
    </row>
    <row r="5" spans="1:14" x14ac:dyDescent="0.25">
      <c r="A5" s="15" t="s">
        <v>2</v>
      </c>
      <c r="B5" s="14">
        <v>11.145194920128363</v>
      </c>
      <c r="C5" s="14">
        <v>13.28307989562996</v>
      </c>
      <c r="D5" s="14">
        <v>13.649198014158651</v>
      </c>
      <c r="E5" s="14">
        <v>13.391929479962842</v>
      </c>
      <c r="F5" s="14">
        <v>12.543879858677698</v>
      </c>
      <c r="G5" s="14">
        <v>12.922697858721488</v>
      </c>
      <c r="H5" s="14">
        <v>12.756094739478529</v>
      </c>
      <c r="I5" s="14">
        <v>11.774182933860475</v>
      </c>
      <c r="J5" s="14">
        <v>11.277618903404534</v>
      </c>
      <c r="K5" s="14">
        <v>10.430049855737025</v>
      </c>
      <c r="L5" s="14">
        <v>9.3164770823328027</v>
      </c>
      <c r="M5" s="14">
        <v>8.696736263996522</v>
      </c>
      <c r="N5" s="14">
        <v>8.554869983081554</v>
      </c>
    </row>
    <row r="6" spans="1:14" x14ac:dyDescent="0.25">
      <c r="A6" s="15" t="s">
        <v>4</v>
      </c>
      <c r="B6" s="18">
        <f>SUM(B2:B5)</f>
        <v>15.589033672402243</v>
      </c>
      <c r="C6" s="18">
        <f t="shared" ref="C6:H6" si="0">SUM(C2:C5)</f>
        <v>18.508402859894701</v>
      </c>
      <c r="D6" s="18">
        <f t="shared" si="0"/>
        <v>19.774351888734671</v>
      </c>
      <c r="E6" s="18">
        <f t="shared" si="0"/>
        <v>18.959129425933448</v>
      </c>
      <c r="F6" s="18">
        <f t="shared" si="0"/>
        <v>17.933000544267962</v>
      </c>
      <c r="G6" s="18">
        <f t="shared" si="0"/>
        <v>18.439630691736337</v>
      </c>
      <c r="H6" s="18">
        <f t="shared" si="0"/>
        <v>18.461064853634234</v>
      </c>
      <c r="I6" s="18">
        <f>SUM(I2:I5)</f>
        <v>16.727429351336916</v>
      </c>
      <c r="J6" s="18">
        <f t="shared" ref="J6:N6" si="1">SUM(J2:J5)</f>
        <v>16.299468991552182</v>
      </c>
      <c r="K6" s="18">
        <f t="shared" si="1"/>
        <v>14.854694108986525</v>
      </c>
      <c r="L6" s="18">
        <f t="shared" si="1"/>
        <v>13.369957286204793</v>
      </c>
      <c r="M6" s="18">
        <f t="shared" si="1"/>
        <v>12.693197035691609</v>
      </c>
      <c r="N6" s="18">
        <f t="shared" si="1"/>
        <v>12.494871200583809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"/>
  <sheetViews>
    <sheetView workbookViewId="0">
      <selection activeCell="J9" sqref="J9"/>
    </sheetView>
  </sheetViews>
  <sheetFormatPr defaultRowHeight="15" x14ac:dyDescent="0.25"/>
  <cols>
    <col min="1" max="1" width="11.5703125" bestFit="1" customWidth="1"/>
  </cols>
  <sheetData>
    <row r="1" spans="1:16" x14ac:dyDescent="0.25">
      <c r="A1" s="15"/>
      <c r="B1" s="13">
        <v>2002</v>
      </c>
      <c r="C1" s="13">
        <v>2003</v>
      </c>
      <c r="D1" s="13">
        <v>2004</v>
      </c>
      <c r="E1" s="13">
        <v>2005</v>
      </c>
      <c r="F1" s="13">
        <v>2006</v>
      </c>
      <c r="G1" s="13">
        <v>2007</v>
      </c>
      <c r="H1" s="13">
        <v>2008</v>
      </c>
      <c r="I1" s="13">
        <v>2009</v>
      </c>
      <c r="J1" s="13">
        <v>2010</v>
      </c>
      <c r="K1" s="13">
        <v>2011</v>
      </c>
      <c r="L1" s="13">
        <v>2012</v>
      </c>
      <c r="M1" s="13">
        <v>2013</v>
      </c>
      <c r="N1" s="13">
        <v>2014</v>
      </c>
      <c r="O1" s="13"/>
      <c r="P1" s="13"/>
    </row>
    <row r="2" spans="1:16" x14ac:dyDescent="0.25">
      <c r="A2" s="13" t="s">
        <v>0</v>
      </c>
      <c r="B2" s="14">
        <f ca="1">(#REF!/B$5)*100</f>
        <v>3.4286009282892644</v>
      </c>
      <c r="C2" s="14">
        <f ca="1">(#REF!/C$5)*100</f>
        <v>3.4368206324067954</v>
      </c>
      <c r="D2" s="14">
        <f ca="1">(#REF!/D$5)*100</f>
        <v>3.6743008904397425</v>
      </c>
      <c r="E2" s="14">
        <f ca="1">(#REF!/E$5)*100</f>
        <v>3.6473083783857314</v>
      </c>
      <c r="F2" s="14">
        <f ca="1">(#REF!/F$5)*100</f>
        <v>3.7226667360522789</v>
      </c>
      <c r="G2" s="14">
        <f ca="1">(#REF!/G$5)*100</f>
        <v>3.7075006020730972</v>
      </c>
      <c r="H2" s="14">
        <f ca="1">(#REF!/H$5)*100</f>
        <v>3.6596993262882767</v>
      </c>
      <c r="I2" s="14">
        <f ca="1">(#REF!/I$5)*100</f>
        <v>3.5559588560789854</v>
      </c>
      <c r="J2" s="14">
        <f ca="1">(#REF!/J$5)*100</f>
        <v>3.5981836782949861</v>
      </c>
      <c r="K2" s="14">
        <f ca="1">(#REF!/K$5)*100</f>
        <v>3.5379687505913813</v>
      </c>
      <c r="L2" s="14">
        <f ca="1">(#REF!/L$5)*100</f>
        <v>3.4925340484040368</v>
      </c>
      <c r="M2" s="14">
        <f ca="1">(#REF!/M$5)*100</f>
        <v>3.4596392210681386</v>
      </c>
      <c r="N2" s="14">
        <f ca="1">(#REF!/N$5)*100</f>
        <v>3.3833385822401514</v>
      </c>
      <c r="O2" s="13"/>
      <c r="P2" s="13"/>
    </row>
    <row r="3" spans="1:16" x14ac:dyDescent="0.25">
      <c r="A3" s="13" t="s">
        <v>1</v>
      </c>
      <c r="B3" s="14">
        <f ca="1">(#REF!/B$5)*100</f>
        <v>2.0228808272400771</v>
      </c>
      <c r="C3" s="14">
        <f ca="1">(#REF!/C$5)*100</f>
        <v>1.9926449040416006</v>
      </c>
      <c r="D3" s="14">
        <f ca="1">(#REF!/D$5)*100</f>
        <v>1.9595664599123759</v>
      </c>
      <c r="E3" s="14">
        <f ca="1">(#REF!/E$5)*100</f>
        <v>1.9499342264827408</v>
      </c>
      <c r="F3" s="14">
        <f ca="1">(#REF!/F$5)*100</f>
        <v>1.9900366964627891</v>
      </c>
      <c r="G3" s="14">
        <f ca="1">(#REF!/G$5)*100</f>
        <v>1.9304480652565323</v>
      </c>
      <c r="H3" s="14">
        <f ca="1">(#REF!/H$5)*100</f>
        <v>1.921655228517152</v>
      </c>
      <c r="I3" s="14">
        <f ca="1">(#REF!/I$5)*100</f>
        <v>1.8730802509321323</v>
      </c>
      <c r="J3" s="14">
        <f ca="1">(#REF!/J$5)*100</f>
        <v>1.9256979620541366</v>
      </c>
      <c r="K3" s="14">
        <f ca="1">(#REF!/K$5)*100</f>
        <v>1.9195167382759435</v>
      </c>
      <c r="L3" s="14">
        <f ca="1">(#REF!/L$5)*100</f>
        <v>1.9286294728987055</v>
      </c>
      <c r="M3" s="14">
        <f ca="1">(#REF!/M$5)*100</f>
        <v>1.907907163712498</v>
      </c>
      <c r="N3" s="14">
        <f ca="1">(#REF!/N$5)*100</f>
        <v>1.9129804927820002</v>
      </c>
      <c r="O3" s="13"/>
      <c r="P3" s="13"/>
    </row>
    <row r="4" spans="1:16" x14ac:dyDescent="0.25">
      <c r="A4" s="13" t="s">
        <v>2</v>
      </c>
      <c r="B4" s="14">
        <f ca="1">(#REF!/B$5)*100</f>
        <v>12.434519172257559</v>
      </c>
      <c r="C4" s="14">
        <f ca="1">(#REF!/C$5)*100</f>
        <v>12.515146130280622</v>
      </c>
      <c r="D4" s="14">
        <f ca="1">(#REF!/D$5)*100</f>
        <v>13.018324609422832</v>
      </c>
      <c r="E4" s="14">
        <f ca="1">(#REF!/E$5)*100</f>
        <v>12.741372065567488</v>
      </c>
      <c r="F4" s="14">
        <f ca="1">(#REF!/F$5)*100</f>
        <v>13.064785287545297</v>
      </c>
      <c r="G4" s="14">
        <f ca="1">(#REF!/G$5)*100</f>
        <v>13.027909569439917</v>
      </c>
      <c r="H4" s="14">
        <f ca="1">(#REF!/H$5)*100</f>
        <v>12.932814395983835</v>
      </c>
      <c r="I4" s="14">
        <f ca="1">(#REF!/I$5)*100</f>
        <v>12.335450503089492</v>
      </c>
      <c r="J4" s="14">
        <f ca="1">(#REF!/J$5)*100</f>
        <v>12.381973749253095</v>
      </c>
      <c r="K4" s="14">
        <f ca="1">(#REF!/K$5)*100</f>
        <v>12.057630579994104</v>
      </c>
      <c r="L4" s="14">
        <f ca="1">(#REF!/L$5)*100</f>
        <v>11.70471150641532</v>
      </c>
      <c r="M4" s="14">
        <f ca="1">(#REF!/M$5)*100</f>
        <v>11.463220912836741</v>
      </c>
      <c r="N4" s="14">
        <f ca="1">(#REF!/N$5)*100</f>
        <v>11.028165655499187</v>
      </c>
      <c r="O4" s="13"/>
      <c r="P4" s="13"/>
    </row>
    <row r="5" spans="1:16" x14ac:dyDescent="0.25">
      <c r="A5" s="13" t="s">
        <v>3</v>
      </c>
      <c r="B5" s="14">
        <f ca="1">(#REF!/B$5)*100</f>
        <v>0.48310226133845358</v>
      </c>
      <c r="C5" s="14">
        <f ca="1">(#REF!/C$5)*100</f>
        <v>0.49178809550531438</v>
      </c>
      <c r="D5" s="14">
        <f ca="1">(#REF!/D$5)*100</f>
        <v>0.52081465860510878</v>
      </c>
      <c r="E5" s="14">
        <f ca="1">(#REF!/E$5)*100</f>
        <v>0.53383284155314326</v>
      </c>
      <c r="F5" s="14">
        <f ca="1">(#REF!/F$5)*100</f>
        <v>0.56981280437976101</v>
      </c>
      <c r="G5" s="14">
        <f ca="1">(#REF!/G$5)*100</f>
        <v>0.54048859665362048</v>
      </c>
      <c r="H5" s="14">
        <f ca="1">(#REF!/H$5)*100</f>
        <v>0.54135630894879483</v>
      </c>
      <c r="I5" s="14">
        <f ca="1">(#REF!/I$5)*100</f>
        <v>0.53979652703900138</v>
      </c>
      <c r="J5" s="14">
        <f ca="1">(#REF!/J$5)*100</f>
        <v>0.52269269056109213</v>
      </c>
      <c r="K5" s="14">
        <f ca="1">(#REF!/K$5)*100</f>
        <v>0.51732781761945845</v>
      </c>
      <c r="L5" s="14">
        <f ca="1">(#REF!/L$5)*100</f>
        <v>0.51436094428636114</v>
      </c>
      <c r="M5" s="14">
        <f ca="1">(#REF!/M$5)*100</f>
        <v>0.50949516673455042</v>
      </c>
      <c r="N5" s="14">
        <f ca="1">(#REF!/N$5)*100</f>
        <v>0.51865357150463143</v>
      </c>
      <c r="O5" s="13"/>
      <c r="P5" s="13"/>
    </row>
    <row r="6" spans="1:16" x14ac:dyDescent="0.25">
      <c r="A6" s="13" t="s">
        <v>4</v>
      </c>
      <c r="B6" s="14">
        <f t="shared" ref="B6:C6" ca="1" si="0">SUM(B2:B5)</f>
        <v>18.369103189125354</v>
      </c>
      <c r="C6" s="14">
        <f t="shared" ca="1" si="0"/>
        <v>18.436399762234331</v>
      </c>
      <c r="D6" s="14">
        <f ca="1">SUM(D2:D5)</f>
        <v>19.173006618380057</v>
      </c>
      <c r="E6" s="14">
        <f t="shared" ref="E6:H6" ca="1" si="1">SUM(E2:E5)</f>
        <v>18.872447511989101</v>
      </c>
      <c r="F6" s="14">
        <f t="shared" ca="1" si="1"/>
        <v>19.347301524440127</v>
      </c>
      <c r="G6" s="14">
        <f t="shared" ca="1" si="1"/>
        <v>19.206346833423165</v>
      </c>
      <c r="H6" s="14">
        <f t="shared" ca="1" si="1"/>
        <v>19.055525259738058</v>
      </c>
      <c r="I6" s="14">
        <f ca="1">SUM(I2:I5)</f>
        <v>18.304286137139613</v>
      </c>
      <c r="J6" s="14">
        <f t="shared" ref="J6" ca="1" si="2">SUM(J2:J5)</f>
        <v>18.42854808016331</v>
      </c>
      <c r="K6" s="14">
        <f ca="1">SUM(K2:K5)</f>
        <v>18.032443886480888</v>
      </c>
      <c r="L6" s="14">
        <f t="shared" ref="L6:N6" ca="1" si="3">SUM(L2:L5)</f>
        <v>17.640235972004426</v>
      </c>
      <c r="M6" s="14">
        <f t="shared" ca="1" si="3"/>
        <v>17.340262464351927</v>
      </c>
      <c r="N6" s="14">
        <f t="shared" ca="1" si="3"/>
        <v>16.84313830202597</v>
      </c>
      <c r="O6" s="13"/>
      <c r="P6" s="13"/>
    </row>
    <row r="7" spans="1:16" x14ac:dyDescent="0.25">
      <c r="A7" s="15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spans="1:16" x14ac:dyDescent="0.25">
      <c r="A8" s="13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3"/>
      <c r="P8" s="13"/>
    </row>
    <row r="9" spans="1:16" x14ac:dyDescent="0.2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spans="1:16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</row>
    <row r="12" spans="1:16" x14ac:dyDescent="0.2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</row>
    <row r="13" spans="1:16" x14ac:dyDescent="0.25">
      <c r="A13" s="13"/>
      <c r="B13" s="13"/>
      <c r="C13" s="13"/>
      <c r="D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</row>
    <row r="14" spans="1:16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"/>
  <sheetViews>
    <sheetView workbookViewId="0">
      <selection activeCell="D5" sqref="D5"/>
    </sheetView>
  </sheetViews>
  <sheetFormatPr defaultRowHeight="15" x14ac:dyDescent="0.25"/>
  <cols>
    <col min="1" max="1" width="13.5703125" style="13" bestFit="1" customWidth="1"/>
    <col min="2" max="16384" width="9.140625" style="13"/>
  </cols>
  <sheetData>
    <row r="1" spans="1:22" x14ac:dyDescent="0.25">
      <c r="A1" s="15"/>
      <c r="B1" s="17">
        <v>2002</v>
      </c>
      <c r="C1" s="17">
        <v>2003</v>
      </c>
      <c r="D1" s="17">
        <v>2004</v>
      </c>
      <c r="E1" s="17">
        <v>2005</v>
      </c>
      <c r="F1" s="17">
        <v>2006</v>
      </c>
      <c r="G1" s="17">
        <v>2007</v>
      </c>
      <c r="H1" s="17">
        <v>2008</v>
      </c>
      <c r="I1" s="17">
        <v>2009</v>
      </c>
      <c r="J1" s="17">
        <v>2010</v>
      </c>
      <c r="K1" s="17">
        <v>2011</v>
      </c>
      <c r="L1" s="17">
        <v>2012</v>
      </c>
      <c r="M1" s="17">
        <v>2013</v>
      </c>
      <c r="N1" s="17">
        <v>2014</v>
      </c>
    </row>
    <row r="2" spans="1:22" x14ac:dyDescent="0.25">
      <c r="A2" s="15" t="s">
        <v>0</v>
      </c>
      <c r="B2" s="14">
        <v>14.976699574049327</v>
      </c>
      <c r="C2" s="14">
        <v>14.689248651200421</v>
      </c>
      <c r="D2" s="14">
        <v>16.292472520795879</v>
      </c>
      <c r="E2" s="14">
        <v>15.649241380956056</v>
      </c>
      <c r="F2" s="14">
        <v>16.332096158366035</v>
      </c>
      <c r="G2" s="14">
        <v>16.304591507559525</v>
      </c>
      <c r="H2" s="14">
        <v>17.472233514164277</v>
      </c>
      <c r="I2" s="14">
        <v>16.114783180481261</v>
      </c>
      <c r="J2" s="14">
        <v>17.535495576472535</v>
      </c>
      <c r="K2" s="14">
        <v>17.205526256067934</v>
      </c>
      <c r="L2" s="14">
        <v>17.438724473954942</v>
      </c>
      <c r="M2" s="14">
        <v>18.337033072736563</v>
      </c>
      <c r="N2" s="14">
        <v>17.759427771677053</v>
      </c>
      <c r="O2" s="19"/>
      <c r="P2" s="19"/>
      <c r="Q2" s="19"/>
      <c r="R2" s="19"/>
      <c r="S2" s="19"/>
      <c r="T2" s="19"/>
      <c r="U2" s="19"/>
      <c r="V2" s="19"/>
    </row>
    <row r="3" spans="1:22" x14ac:dyDescent="0.25">
      <c r="A3" s="15" t="s">
        <v>3</v>
      </c>
      <c r="B3" s="14">
        <v>3.5434229349926203</v>
      </c>
      <c r="C3" s="14">
        <v>3.3762179947940165</v>
      </c>
      <c r="D3" s="14">
        <v>3.3815189572347437</v>
      </c>
      <c r="E3" s="14">
        <v>3.5404827661148421</v>
      </c>
      <c r="F3" s="14">
        <v>3.5648703139984126</v>
      </c>
      <c r="G3" s="14">
        <v>3.4043569204499606</v>
      </c>
      <c r="H3" s="14">
        <v>2.9498265420256748</v>
      </c>
      <c r="I3" s="14">
        <v>2.6768710484439926</v>
      </c>
      <c r="J3" s="14">
        <v>2.6774268649978157</v>
      </c>
      <c r="K3" s="14">
        <v>2.6827612435557389</v>
      </c>
      <c r="L3" s="14">
        <v>2.5952130056560483</v>
      </c>
      <c r="M3" s="14">
        <v>2.5833140869765652</v>
      </c>
      <c r="N3" s="14">
        <v>2.921386827055855</v>
      </c>
      <c r="O3" s="19"/>
      <c r="P3" s="19"/>
      <c r="Q3" s="19"/>
      <c r="R3" s="19"/>
      <c r="S3" s="19"/>
      <c r="T3" s="19"/>
      <c r="U3" s="19"/>
      <c r="V3" s="19"/>
    </row>
    <row r="4" spans="1:22" x14ac:dyDescent="0.25">
      <c r="A4" s="15" t="s">
        <v>1</v>
      </c>
      <c r="B4" s="14">
        <v>9.9860623235750321</v>
      </c>
      <c r="C4" s="14">
        <v>10.166699056359786</v>
      </c>
      <c r="D4" s="14">
        <v>11.301253167360208</v>
      </c>
      <c r="E4" s="14">
        <v>10.174493064060389</v>
      </c>
      <c r="F4" s="14">
        <v>10.154450033686031</v>
      </c>
      <c r="G4" s="14">
        <v>10.209941625939626</v>
      </c>
      <c r="H4" s="14">
        <v>10.480654166346502</v>
      </c>
      <c r="I4" s="14">
        <v>10.81986774160729</v>
      </c>
      <c r="J4" s="14">
        <v>10.596977505272767</v>
      </c>
      <c r="K4" s="14">
        <v>9.8978812412914028</v>
      </c>
      <c r="L4" s="14">
        <v>10.283887155882773</v>
      </c>
      <c r="M4" s="14">
        <v>10.564713384589176</v>
      </c>
      <c r="N4" s="14">
        <v>10.852133234440151</v>
      </c>
      <c r="O4" s="19"/>
      <c r="P4" s="19"/>
      <c r="Q4" s="19"/>
      <c r="R4" s="19"/>
      <c r="S4" s="19"/>
      <c r="T4" s="19"/>
      <c r="U4" s="19"/>
      <c r="V4" s="19"/>
    </row>
    <row r="5" spans="1:22" x14ac:dyDescent="0.25">
      <c r="A5" s="15" t="s">
        <v>2</v>
      </c>
      <c r="B5" s="14">
        <v>71.493815167383048</v>
      </c>
      <c r="C5" s="14">
        <v>71.767834297645777</v>
      </c>
      <c r="D5" s="14">
        <v>69.02475535460924</v>
      </c>
      <c r="E5" s="14">
        <v>70.635782788868724</v>
      </c>
      <c r="F5" s="14">
        <v>69.948583493949513</v>
      </c>
      <c r="G5" s="14">
        <v>70.081109946050901</v>
      </c>
      <c r="H5" s="14">
        <v>69.097285777463554</v>
      </c>
      <c r="I5" s="14">
        <v>70.388478029467436</v>
      </c>
      <c r="J5" s="14">
        <v>69.190100053256842</v>
      </c>
      <c r="K5" s="14">
        <v>70.213831259084884</v>
      </c>
      <c r="L5" s="14">
        <v>69.68217536450625</v>
      </c>
      <c r="M5" s="14">
        <v>68.514939455697714</v>
      </c>
      <c r="N5" s="14">
        <v>68.467052166826974</v>
      </c>
      <c r="O5" s="19"/>
      <c r="P5" s="19"/>
      <c r="Q5" s="19"/>
      <c r="R5" s="19"/>
      <c r="S5" s="19"/>
      <c r="T5" s="19"/>
      <c r="U5" s="19"/>
      <c r="V5" s="19"/>
    </row>
    <row r="6" spans="1:22" x14ac:dyDescent="0.25"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</row>
    <row r="10" spans="1:22" x14ac:dyDescent="0.25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</row>
    <row r="11" spans="1:22" x14ac:dyDescent="0.25"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</row>
    <row r="12" spans="1:22" x14ac:dyDescent="0.25"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</row>
    <row r="13" spans="1:22" x14ac:dyDescent="0.25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</row>
    <row r="14" spans="1:22" x14ac:dyDescent="0.25"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</row>
    <row r="15" spans="1:22" s="14" customFormat="1" x14ac:dyDescent="0.25"/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"/>
  <sheetViews>
    <sheetView tabSelected="1" workbookViewId="0">
      <selection activeCell="H5" sqref="H5"/>
    </sheetView>
  </sheetViews>
  <sheetFormatPr defaultRowHeight="15" x14ac:dyDescent="0.25"/>
  <cols>
    <col min="1" max="1" width="45" bestFit="1" customWidth="1"/>
  </cols>
  <sheetData>
    <row r="1" spans="1:14" x14ac:dyDescent="0.25">
      <c r="A1" s="4" t="s">
        <v>7</v>
      </c>
      <c r="B1">
        <v>2002</v>
      </c>
      <c r="C1">
        <v>2003</v>
      </c>
      <c r="D1">
        <v>2004</v>
      </c>
      <c r="E1">
        <v>2005</v>
      </c>
      <c r="F1">
        <v>2006</v>
      </c>
      <c r="G1">
        <v>2007</v>
      </c>
      <c r="H1">
        <v>2008</v>
      </c>
      <c r="I1">
        <v>2009</v>
      </c>
      <c r="J1">
        <v>2010</v>
      </c>
      <c r="K1">
        <v>2011</v>
      </c>
      <c r="L1">
        <v>2012</v>
      </c>
      <c r="M1">
        <v>2013</v>
      </c>
      <c r="N1">
        <v>2014</v>
      </c>
    </row>
    <row r="2" spans="1:14" x14ac:dyDescent="0.25">
      <c r="A2" t="s">
        <v>0</v>
      </c>
      <c r="B2" s="1">
        <v>18.670000000000002</v>
      </c>
      <c r="C2" s="1">
        <v>18.64</v>
      </c>
      <c r="D2" s="1">
        <v>19.16</v>
      </c>
      <c r="E2" s="1">
        <v>19.329999999999998</v>
      </c>
      <c r="F2" s="1">
        <v>19.239999999999998</v>
      </c>
      <c r="G2" s="1">
        <v>19.3</v>
      </c>
      <c r="H2" s="1">
        <v>19.21</v>
      </c>
      <c r="I2" s="1">
        <v>19.43</v>
      </c>
      <c r="J2" s="1">
        <v>19.53</v>
      </c>
      <c r="K2" s="1">
        <v>19.62</v>
      </c>
      <c r="L2" s="1">
        <v>19.8</v>
      </c>
      <c r="M2" s="1">
        <v>19.95</v>
      </c>
      <c r="N2" s="1">
        <v>20.09</v>
      </c>
    </row>
    <row r="3" spans="1:14" x14ac:dyDescent="0.25">
      <c r="A3" t="s">
        <v>1</v>
      </c>
      <c r="B3" s="1">
        <v>11.01</v>
      </c>
      <c r="C3" s="1">
        <v>10.81</v>
      </c>
      <c r="D3" s="1">
        <v>10.220000000000001</v>
      </c>
      <c r="E3" s="1">
        <v>10.33</v>
      </c>
      <c r="F3" s="1">
        <v>10.29</v>
      </c>
      <c r="G3" s="1">
        <v>10.050000000000001</v>
      </c>
      <c r="H3" s="1">
        <v>10.08</v>
      </c>
      <c r="I3" s="1">
        <v>10.23</v>
      </c>
      <c r="J3" s="1">
        <v>10.45</v>
      </c>
      <c r="K3" s="1">
        <v>10.64</v>
      </c>
      <c r="L3" s="1">
        <v>10.93</v>
      </c>
      <c r="M3" s="1">
        <v>11</v>
      </c>
      <c r="N3" s="1">
        <v>11.36</v>
      </c>
    </row>
    <row r="4" spans="1:14" x14ac:dyDescent="0.25">
      <c r="A4" t="s">
        <v>2</v>
      </c>
      <c r="B4" s="1">
        <v>67.69</v>
      </c>
      <c r="C4" s="1">
        <v>67.88</v>
      </c>
      <c r="D4" s="1">
        <v>67.900000000000006</v>
      </c>
      <c r="E4" s="1">
        <v>67.510000000000005</v>
      </c>
      <c r="F4" s="1">
        <v>67.53</v>
      </c>
      <c r="G4" s="1">
        <v>67.83</v>
      </c>
      <c r="H4" s="1">
        <v>67.87</v>
      </c>
      <c r="I4" s="1">
        <v>67.39</v>
      </c>
      <c r="J4" s="1">
        <v>67.19</v>
      </c>
      <c r="K4" s="1">
        <v>66.87</v>
      </c>
      <c r="L4" s="1">
        <v>66.349999999999994</v>
      </c>
      <c r="M4" s="1">
        <v>66.11</v>
      </c>
      <c r="N4" s="1">
        <v>65.48</v>
      </c>
    </row>
    <row r="5" spans="1:14" x14ac:dyDescent="0.25">
      <c r="A5" t="s">
        <v>3</v>
      </c>
      <c r="B5" s="1">
        <v>2.63</v>
      </c>
      <c r="C5" s="1">
        <v>2.67</v>
      </c>
      <c r="D5" s="1">
        <v>2.72</v>
      </c>
      <c r="E5" s="1">
        <v>2.83</v>
      </c>
      <c r="F5" s="1">
        <v>2.95</v>
      </c>
      <c r="G5" s="1">
        <v>2.81</v>
      </c>
      <c r="H5" s="1">
        <v>2.84</v>
      </c>
      <c r="I5" s="1">
        <v>2.95</v>
      </c>
      <c r="J5" s="1">
        <v>2.84</v>
      </c>
      <c r="K5" s="1">
        <v>2.87</v>
      </c>
      <c r="L5" s="1">
        <v>2.92</v>
      </c>
      <c r="M5" s="1">
        <v>2.94</v>
      </c>
      <c r="N5" s="1">
        <v>3.08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Gráfico 1</vt:lpstr>
      <vt:lpstr>Gráfico 2</vt:lpstr>
      <vt:lpstr>Gráfico 3</vt:lpstr>
      <vt:lpstr>Gráfico 4</vt:lpstr>
      <vt:lpstr>Tabela 1</vt:lpstr>
      <vt:lpstr>Tabela 2</vt:lpstr>
      <vt:lpstr>Tabela 3</vt:lpstr>
      <vt:lpstr>Tabela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2017-02-10T11:06:02Z</dcterms:created>
  <dcterms:modified xsi:type="dcterms:W3CDTF">2017-02-28T23:35:14Z</dcterms:modified>
</cp:coreProperties>
</file>